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285" windowHeight="56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<sst xmlns="http://schemas.openxmlformats.org/spreadsheetml/2006/main" count="207" uniqueCount="77">
  <si>
    <t xml:space="preserve">                                                                                                                           </t>
  </si>
  <si>
    <t xml:space="preserve">                  </t>
  </si>
  <si>
    <t>Единица измерения</t>
  </si>
  <si>
    <t>Отчетный период</t>
  </si>
  <si>
    <t>Плановый период</t>
  </si>
  <si>
    <t>план</t>
  </si>
  <si>
    <t>факт</t>
  </si>
  <si>
    <t>процент</t>
  </si>
  <si>
    <t>человек</t>
  </si>
  <si>
    <t>Номер и наименование показателя</t>
  </si>
  <si>
    <t xml:space="preserve">2013 год </t>
  </si>
  <si>
    <t>2014 год</t>
  </si>
  <si>
    <t>2015 год</t>
  </si>
  <si>
    <t>2016 год</t>
  </si>
  <si>
    <t>2017 год</t>
  </si>
  <si>
    <t>2018 год</t>
  </si>
  <si>
    <t>Стратегическая цель 1: Повышение качества жизни отдельных категорий населения города Волгодонска</t>
  </si>
  <si>
    <t>1.1 Уровень исполнения потребности по мерам социальной поддержки льготным категориям граждан и жилищным субсидиям</t>
  </si>
  <si>
    <t>1.2 Уровень исполнения потребности по мерам социальной поддержки семьям, имеющим детей</t>
  </si>
  <si>
    <t>1.3 Количество оздоровленных детей</t>
  </si>
  <si>
    <t>1.4 Доля семей, получивших дополнительные меры социальной поддержки, в общей численности семей в городе</t>
  </si>
  <si>
    <t>2.1 Соотношение размера заработной платы социальных работников к средней заработной плате в Ростовской области</t>
  </si>
  <si>
    <t>2.2 Уровень соответствия оказанных муниципальных услуг объему муниципального задания</t>
  </si>
  <si>
    <t>Стратегическая цель 3:  Создание для инвалидов и других маломобильных групп населения доступной и комфортной среды жизнедеятельности</t>
  </si>
  <si>
    <t>3.1 Доля доступных для инвалидов и других маломобильных групп населения объектов социальной инфраструктуры от общего количества паспортизированных объектов, находящихся в муниципальной собственности</t>
  </si>
  <si>
    <t>3.2 Доля инвалидов, обеспеченных услугами специализированного транспорта, от общей численности инвалидов, проживающих в городе Волгодонске</t>
  </si>
  <si>
    <t>Тактическая задача 1.1: Исполнение обязательств по оказанию мер социальной поддержки отдельным категориям граждан с учетом адресности предоставления социальной помощи, услуг и льгот</t>
  </si>
  <si>
    <t>Тактическая задача 1.2:  Исполнение обязательств по предоставлению мер социальной поддержки семьям с детьми, в том числе и многодетным</t>
  </si>
  <si>
    <t>Тактическая задача 1.3: Обеспечение отдыха и оздоровления детей, зарегистрированных на территории города Волгодонска</t>
  </si>
  <si>
    <t>Тактическая задача 1.4: Предоставление дополнительных мер социальной поддержки гражданам города Волгодонска, в том числе попавшим в экстремальную ситуацию</t>
  </si>
  <si>
    <t>1.4.2 Уровень удовлетворения потребности в предоставлении дополнительных мер социальной поддержки</t>
  </si>
  <si>
    <t>Стратегическая цель 2: Повышение доступности и качества социального обслуживания населения города Волгодонска</t>
  </si>
  <si>
    <t>Тактическая задача 2.1:  Совершенствование форм социального обслуживания, повышение качества предоставляемых социальных услуг</t>
  </si>
  <si>
    <t>Тактическая задача 2.2:  Обеспечение потребностей граждан старших возрастов, инвалидов, включая детей-инвалидов, в социальном обслуживании</t>
  </si>
  <si>
    <t>Тактическая задача 3.1: Повышение уровня доступности объектов и услуг в приоритетных сферах жизнедеятельности инвалидов и других маломобильных групп населения</t>
  </si>
  <si>
    <t>Тактическая задача 3.2: Обеспечение потребности инвалидов в услугах специального транспорта</t>
  </si>
  <si>
    <t>заявок</t>
  </si>
  <si>
    <t>1.1.1 Доля населения получающая меры соц.поддержки в общем количестве жителей города</t>
  </si>
  <si>
    <t xml:space="preserve">1.1.2 Уровень удовлетворения потребности в предоставлении мер соц.поддержки льготным категориям граждан </t>
  </si>
  <si>
    <t>1.2.1 Доля населения получающая меры соц.поддержки семьям, имеющим детей, детям, находящимся в трудной жизненной ситуации, в общем количестве жителей города</t>
  </si>
  <si>
    <t>1.2.2 Уровень удовлетворения потребности в предоставлении мер соц. поддержки семьям, имеющим детей</t>
  </si>
  <si>
    <t>1.3.1 Доля оздоровленных детей в общем количестве детей школьного возраста</t>
  </si>
  <si>
    <t>1.3.2 Уровень исполнения потребности льготных категорий семей в бесплатных путевках в детские оздоровительные учреждения</t>
  </si>
  <si>
    <t>1.4.1 Количество граждан из числа отдельных категорий населения города, получивших дополнительные меры социальной поддержки</t>
  </si>
  <si>
    <t>2.1.1 Удовлетворенность граждан качеством и доступностью социальных услуг</t>
  </si>
  <si>
    <t>2.1.2 Освоение средств на обеспечение первичных мер пожарной безопасности в учреждениях социального обслуживания</t>
  </si>
  <si>
    <t>2.2.1 Доля граждан пожилого возраста и инвалидов, получивших социальные услуги в учреждениях социального обслуживания, в общем количестве пенсионеров города</t>
  </si>
  <si>
    <t>2.2.2 Уровень удовлетворения потребности граждан пожилого возраста и инвалидов в социальных услугах</t>
  </si>
  <si>
    <t>3.1.1 Количество адаптированных для доступности гражданам с ограниченными физическими возможностями объектов социальной инфраструктуры</t>
  </si>
  <si>
    <t>объектов</t>
  </si>
  <si>
    <t>3.1.2 Доля инвалидов, посещающих учреждения социальной сферы, от общего количества инвалидов, проживающих в городе Волгодонске</t>
  </si>
  <si>
    <t>3.2.1 Количество заявок на услугу по доставке специализированным автобусом к объектам социальной инфраструктуры</t>
  </si>
  <si>
    <t>3.2.2 Уровень удовлетворения потребности в услугах по доставке граждан с ограниченными физическими возможностями к объектам социальной инфраструктуры</t>
  </si>
  <si>
    <t>Приложение № 2</t>
  </si>
  <si>
    <t>результативности бюджетных расходов</t>
  </si>
  <si>
    <t>ДЕПАРТАМЕНТА ТРУДА И СОЦИАЛЬНОГО РАЗВИТИЯ АДМИНИСТРАЦИИ ГОРОДА ВОЛГОДОНСКА</t>
  </si>
  <si>
    <t>ОЦЕНКА</t>
  </si>
  <si>
    <t>Расходы по задаче 1.1:</t>
  </si>
  <si>
    <t>Всего</t>
  </si>
  <si>
    <t>тыс.рублей</t>
  </si>
  <si>
    <t>в том числе:</t>
  </si>
  <si>
    <t>Бюджетные</t>
  </si>
  <si>
    <t>реализуемые в рамках муниципальных программ или программных мероприятий</t>
  </si>
  <si>
    <t>реализуемые в рамках непрограммной деятельности</t>
  </si>
  <si>
    <t xml:space="preserve">Внебюджетные </t>
  </si>
  <si>
    <t>Расходы по задаче 1.2:</t>
  </si>
  <si>
    <t>Расходы по задаче 1.3:</t>
  </si>
  <si>
    <t>Расходы по задаче 1.4:</t>
  </si>
  <si>
    <t>Расходы по задаче 2.1:</t>
  </si>
  <si>
    <t>Расходы по задаче 2.2:</t>
  </si>
  <si>
    <t>Расходы по задаче 3.1:</t>
  </si>
  <si>
    <t>Расходы по задаче 3.2:</t>
  </si>
  <si>
    <t>Расходы, не распределенные по целям и задачам, всего</t>
  </si>
  <si>
    <t>расходы на содержание аппарата управления</t>
  </si>
  <si>
    <t>в том числе реализуемые в рамках непрограммной деятельности, из них:</t>
  </si>
  <si>
    <t>Расходы всего</t>
  </si>
  <si>
    <t>в том числе реализуемые в рамках муниципальных программ или программных мероприятий, из них: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</si>
</sst>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left" indent="15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Fill="1" applyBorder="1" applyAlignment="1">
      <alignment vertical="top" wrapText="1"/>
    </xf>
    <xf numFmtId="164" fontId="43" fillId="0" borderId="10" xfId="0" applyNumberFormat="1" applyFont="1" applyFill="1" applyBorder="1" applyAlignment="1">
      <alignment vertical="top" wrapText="1"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164" fontId="43" fillId="0" borderId="10" xfId="0" applyNumberFormat="1" applyFont="1" applyBorder="1" applyAlignment="1">
      <alignment vertical="top" wrapText="1"/>
    </xf>
    <xf numFmtId="0" fontId="43" fillId="0" borderId="11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/>
    </xf>
    <xf numFmtId="1" fontId="43" fillId="0" borderId="10" xfId="0" applyNumberFormat="1" applyFont="1" applyFill="1" applyBorder="1" applyAlignment="1">
      <alignment vertical="top" wrapText="1"/>
    </xf>
    <xf numFmtId="1" fontId="43" fillId="0" borderId="10" xfId="0" applyNumberFormat="1" applyFont="1" applyBorder="1" applyAlignment="1">
      <alignment vertical="top"/>
    </xf>
    <xf numFmtId="164" fontId="43" fillId="0" borderId="10" xfId="0" applyNumberFormat="1" applyFont="1" applyBorder="1" applyAlignment="1">
      <alignment vertical="top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1" fontId="43" fillId="0" borderId="10" xfId="0" applyNumberFormat="1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Border="1" applyAlignment="1">
      <alignment horizontal="center" vertical="top"/>
    </xf>
    <xf numFmtId="169" fontId="43" fillId="0" borderId="10" xfId="0" applyNumberFormat="1" applyFont="1" applyBorder="1" applyAlignment="1">
      <alignment vertical="top" wrapText="1"/>
    </xf>
    <xf numFmtId="169" fontId="0" fillId="0" borderId="10" xfId="0" applyNumberFormat="1" applyBorder="1" applyAlignment="1">
      <alignment/>
    </xf>
    <xf numFmtId="169" fontId="41" fillId="0" borderId="10" xfId="0" applyNumberFormat="1" applyFont="1" applyBorder="1" applyAlignment="1">
      <alignment vertical="center"/>
    </xf>
    <xf numFmtId="169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41" fillId="0" borderId="10" xfId="0" applyFont="1" applyBorder="1" applyAlignment="1">
      <alignment/>
    </xf>
    <xf numFmtId="169" fontId="43" fillId="0" borderId="10" xfId="0" applyNumberFormat="1" applyFont="1" applyFill="1" applyBorder="1" applyAlignment="1">
      <alignment vertical="top" wrapText="1"/>
    </xf>
    <xf numFmtId="169" fontId="43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tabSelected="1" zoomScale="74" zoomScaleNormal="74" zoomScalePageLayoutView="0" workbookViewId="0" topLeftCell="A75">
      <selection activeCell="A90" sqref="A90:J90"/>
    </sheetView>
  </sheetViews>
  <sheetFormatPr defaultColWidth="9.140625" defaultRowHeight="15"/>
  <cols>
    <col min="1" max="1" width="73.00390625" style="0" customWidth="1"/>
    <col min="2" max="2" width="16.28125" style="0" customWidth="1"/>
    <col min="3" max="4" width="9.140625" style="0" hidden="1" customWidth="1"/>
    <col min="5" max="5" width="15.7109375" style="0" customWidth="1"/>
    <col min="6" max="6" width="14.7109375" style="0" customWidth="1"/>
    <col min="7" max="7" width="15.00390625" style="0" customWidth="1"/>
    <col min="8" max="8" width="14.8515625" style="0" customWidth="1"/>
    <col min="9" max="9" width="15.28125" style="0" customWidth="1"/>
    <col min="10" max="10" width="14.8515625" style="0" customWidth="1"/>
  </cols>
  <sheetData>
    <row r="1" ht="15.75">
      <c r="A1" s="1" t="s">
        <v>0</v>
      </c>
    </row>
    <row r="2" spans="1:10" ht="14.25" customHeight="1">
      <c r="A2" s="2"/>
      <c r="B2" s="3"/>
      <c r="H2" s="15"/>
      <c r="I2" s="63" t="s">
        <v>53</v>
      </c>
      <c r="J2" s="63"/>
    </row>
    <row r="3" spans="1:10" ht="61.5" customHeight="1" hidden="1">
      <c r="A3" s="2"/>
      <c r="B3" s="3"/>
      <c r="H3" s="63"/>
      <c r="I3" s="63"/>
      <c r="J3" s="63"/>
    </row>
    <row r="4" ht="15.75" hidden="1">
      <c r="A4" s="1" t="s">
        <v>1</v>
      </c>
    </row>
    <row r="5" ht="15.75" hidden="1">
      <c r="A5" s="4"/>
    </row>
    <row r="6" ht="15.75" hidden="1">
      <c r="A6" s="4"/>
    </row>
    <row r="7" ht="15.75">
      <c r="A7" s="4"/>
    </row>
    <row r="8" spans="1:10" ht="18.75">
      <c r="A8" s="64" t="s">
        <v>56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ht="19.5" customHeight="1">
      <c r="A9" s="65" t="s">
        <v>54</v>
      </c>
      <c r="B9" s="65"/>
      <c r="C9" s="65"/>
      <c r="D9" s="65"/>
      <c r="E9" s="65"/>
      <c r="F9" s="65"/>
      <c r="G9" s="65"/>
      <c r="H9" s="65"/>
      <c r="I9" s="65"/>
      <c r="J9" s="65"/>
    </row>
    <row r="10" spans="1:10" ht="18.75">
      <c r="A10" s="64" t="s">
        <v>55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0" ht="18.75">
      <c r="A11" s="5"/>
      <c r="B11" s="6"/>
      <c r="C11" s="6"/>
      <c r="D11" s="6"/>
      <c r="E11" s="6"/>
      <c r="F11" s="6"/>
      <c r="G11" s="6"/>
      <c r="H11" s="6"/>
      <c r="I11" s="6"/>
      <c r="J11" s="6"/>
    </row>
    <row r="12" spans="1:10" ht="18.75" customHeight="1">
      <c r="A12" s="58" t="s">
        <v>9</v>
      </c>
      <c r="B12" s="58" t="s">
        <v>2</v>
      </c>
      <c r="C12" s="58" t="s">
        <v>3</v>
      </c>
      <c r="D12" s="58"/>
      <c r="E12" s="58"/>
      <c r="F12" s="58"/>
      <c r="G12" s="58"/>
      <c r="H12" s="58" t="s">
        <v>4</v>
      </c>
      <c r="I12" s="58"/>
      <c r="J12" s="58"/>
    </row>
    <row r="13" spans="1:10" ht="21.75" customHeight="1">
      <c r="A13" s="58"/>
      <c r="B13" s="58"/>
      <c r="C13" s="61"/>
      <c r="D13" s="61"/>
      <c r="E13" s="14" t="s">
        <v>10</v>
      </c>
      <c r="F13" s="39" t="s">
        <v>11</v>
      </c>
      <c r="G13" s="39" t="s">
        <v>12</v>
      </c>
      <c r="H13" s="14" t="s">
        <v>13</v>
      </c>
      <c r="I13" s="14" t="s">
        <v>14</v>
      </c>
      <c r="J13" s="14" t="s">
        <v>15</v>
      </c>
    </row>
    <row r="14" spans="1:10" ht="18.75" hidden="1">
      <c r="A14" s="58"/>
      <c r="B14" s="58"/>
      <c r="C14" s="7"/>
      <c r="D14" s="7"/>
      <c r="E14" s="21" t="s">
        <v>6</v>
      </c>
      <c r="F14" s="12" t="s">
        <v>6</v>
      </c>
      <c r="G14" s="12" t="s">
        <v>5</v>
      </c>
      <c r="H14" s="21" t="s">
        <v>5</v>
      </c>
      <c r="I14" s="21" t="s">
        <v>5</v>
      </c>
      <c r="J14" s="21" t="s">
        <v>5</v>
      </c>
    </row>
    <row r="15" spans="1:10" ht="15">
      <c r="A15" s="18">
        <v>1</v>
      </c>
      <c r="B15" s="18">
        <v>2</v>
      </c>
      <c r="C15" s="19"/>
      <c r="D15" s="19"/>
      <c r="E15" s="18">
        <v>3</v>
      </c>
      <c r="F15" s="18">
        <v>5</v>
      </c>
      <c r="G15" s="18">
        <v>6</v>
      </c>
      <c r="H15" s="18">
        <v>8</v>
      </c>
      <c r="I15" s="18">
        <v>9</v>
      </c>
      <c r="J15" s="18">
        <v>10</v>
      </c>
    </row>
    <row r="16" spans="1:10" ht="24.75" customHeight="1">
      <c r="A16" s="62" t="s">
        <v>16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57" customHeight="1" hidden="1">
      <c r="A17" s="29" t="s">
        <v>17</v>
      </c>
      <c r="B17" s="24" t="s">
        <v>7</v>
      </c>
      <c r="C17" s="17">
        <v>62647</v>
      </c>
      <c r="D17" s="17">
        <v>62647</v>
      </c>
      <c r="E17" s="9">
        <v>100</v>
      </c>
      <c r="F17" s="9">
        <v>100</v>
      </c>
      <c r="G17" s="9">
        <v>100</v>
      </c>
      <c r="H17" s="9">
        <v>100</v>
      </c>
      <c r="I17" s="9">
        <v>100</v>
      </c>
      <c r="J17" s="30">
        <v>100</v>
      </c>
    </row>
    <row r="18" spans="1:10" ht="41.25" customHeight="1" hidden="1">
      <c r="A18" s="29" t="s">
        <v>18</v>
      </c>
      <c r="B18" s="24" t="s">
        <v>7</v>
      </c>
      <c r="C18" s="17"/>
      <c r="D18" s="17"/>
      <c r="E18" s="9">
        <v>100</v>
      </c>
      <c r="F18" s="9">
        <v>100</v>
      </c>
      <c r="G18" s="9">
        <v>100</v>
      </c>
      <c r="H18" s="9">
        <v>100</v>
      </c>
      <c r="I18" s="9">
        <v>100</v>
      </c>
      <c r="J18" s="30">
        <v>100</v>
      </c>
    </row>
    <row r="19" spans="1:10" ht="27" customHeight="1" hidden="1">
      <c r="A19" s="25" t="s">
        <v>19</v>
      </c>
      <c r="B19" s="16" t="s">
        <v>8</v>
      </c>
      <c r="C19" s="17"/>
      <c r="D19" s="17"/>
      <c r="E19" s="31">
        <v>1725</v>
      </c>
      <c r="F19" s="31">
        <v>1730</v>
      </c>
      <c r="G19" s="31">
        <v>1740</v>
      </c>
      <c r="H19" s="31">
        <v>1750</v>
      </c>
      <c r="I19" s="31">
        <v>1760</v>
      </c>
      <c r="J19" s="32">
        <v>1770</v>
      </c>
    </row>
    <row r="20" spans="1:10" ht="42.75" customHeight="1" hidden="1">
      <c r="A20" s="29" t="s">
        <v>20</v>
      </c>
      <c r="B20" s="16" t="s">
        <v>7</v>
      </c>
      <c r="C20" s="17">
        <v>100</v>
      </c>
      <c r="D20" s="17">
        <v>100</v>
      </c>
      <c r="E20" s="10">
        <v>20.5</v>
      </c>
      <c r="F20" s="10">
        <v>21</v>
      </c>
      <c r="G20" s="10">
        <v>21.5</v>
      </c>
      <c r="H20" s="10">
        <v>21.6</v>
      </c>
      <c r="I20" s="10">
        <v>21.7</v>
      </c>
      <c r="J20" s="33">
        <v>21.8</v>
      </c>
    </row>
    <row r="21" spans="1:10" ht="46.5" customHeight="1">
      <c r="A21" s="59" t="s">
        <v>26</v>
      </c>
      <c r="B21" s="59"/>
      <c r="C21" s="59"/>
      <c r="D21" s="59"/>
      <c r="E21" s="59"/>
      <c r="F21" s="59"/>
      <c r="G21" s="59"/>
      <c r="H21" s="59"/>
      <c r="I21" s="59"/>
      <c r="J21" s="59"/>
    </row>
    <row r="22" spans="1:10" ht="39.75" customHeight="1">
      <c r="A22" s="8" t="s">
        <v>37</v>
      </c>
      <c r="B22" s="37" t="s">
        <v>7</v>
      </c>
      <c r="C22" s="38">
        <v>100</v>
      </c>
      <c r="D22" s="38">
        <v>100</v>
      </c>
      <c r="E22" s="38">
        <v>37.5</v>
      </c>
      <c r="F22" s="9">
        <v>37.2</v>
      </c>
      <c r="G22" s="38">
        <v>37.2</v>
      </c>
      <c r="H22" s="38">
        <v>37.2</v>
      </c>
      <c r="I22" s="38">
        <v>37.2</v>
      </c>
      <c r="J22" s="38">
        <v>37.2</v>
      </c>
    </row>
    <row r="23" spans="1:10" ht="39.75" customHeight="1">
      <c r="A23" s="38" t="s">
        <v>38</v>
      </c>
      <c r="B23" s="37" t="s">
        <v>7</v>
      </c>
      <c r="C23" s="38"/>
      <c r="D23" s="38"/>
      <c r="E23" s="9">
        <v>100</v>
      </c>
      <c r="F23" s="9">
        <v>100</v>
      </c>
      <c r="G23" s="9">
        <v>100</v>
      </c>
      <c r="H23" s="9">
        <v>100</v>
      </c>
      <c r="I23" s="9">
        <v>100</v>
      </c>
      <c r="J23" s="30">
        <v>100</v>
      </c>
    </row>
    <row r="24" spans="1:10" ht="21" customHeight="1">
      <c r="A24" s="58" t="s">
        <v>57</v>
      </c>
      <c r="B24" s="58"/>
      <c r="C24" s="58"/>
      <c r="D24" s="58"/>
      <c r="E24" s="58"/>
      <c r="F24" s="58"/>
      <c r="G24" s="58"/>
      <c r="H24" s="58"/>
      <c r="I24" s="58"/>
      <c r="J24" s="58"/>
    </row>
    <row r="25" spans="1:10" ht="21" customHeight="1">
      <c r="A25" s="40" t="s">
        <v>58</v>
      </c>
      <c r="B25" s="39" t="s">
        <v>59</v>
      </c>
      <c r="C25" s="40"/>
      <c r="D25" s="40"/>
      <c r="E25" s="48">
        <f aca="true" t="shared" si="0" ref="E25:J25">E27+E31</f>
        <v>698274.1</v>
      </c>
      <c r="F25" s="48">
        <f t="shared" si="0"/>
        <v>720392.2</v>
      </c>
      <c r="G25" s="48">
        <f t="shared" si="0"/>
        <v>655235.6</v>
      </c>
      <c r="H25" s="48">
        <f t="shared" si="0"/>
        <v>688985.4</v>
      </c>
      <c r="I25" s="48">
        <f t="shared" si="0"/>
        <v>725309.3</v>
      </c>
      <c r="J25" s="48">
        <f t="shared" si="0"/>
        <v>725309.3</v>
      </c>
    </row>
    <row r="26" spans="1:10" ht="21.75" customHeight="1">
      <c r="A26" s="57" t="s">
        <v>60</v>
      </c>
      <c r="B26" s="57"/>
      <c r="C26" s="57"/>
      <c r="D26" s="57"/>
      <c r="E26" s="57"/>
      <c r="F26" s="57"/>
      <c r="G26" s="57"/>
      <c r="H26" s="57"/>
      <c r="I26" s="57"/>
      <c r="J26" s="57"/>
    </row>
    <row r="27" spans="1:10" ht="21.75" customHeight="1">
      <c r="A27" s="40" t="s">
        <v>61</v>
      </c>
      <c r="B27" s="39" t="s">
        <v>59</v>
      </c>
      <c r="C27" s="40"/>
      <c r="D27" s="40"/>
      <c r="E27" s="48">
        <f aca="true" t="shared" si="1" ref="E27:J27">E29+E30</f>
        <v>698274.1</v>
      </c>
      <c r="F27" s="48">
        <f t="shared" si="1"/>
        <v>720392.2</v>
      </c>
      <c r="G27" s="48">
        <f t="shared" si="1"/>
        <v>655235.6</v>
      </c>
      <c r="H27" s="48">
        <f t="shared" si="1"/>
        <v>688985.4</v>
      </c>
      <c r="I27" s="48">
        <f t="shared" si="1"/>
        <v>725309.3</v>
      </c>
      <c r="J27" s="48">
        <f t="shared" si="1"/>
        <v>725309.3</v>
      </c>
    </row>
    <row r="28" spans="1:10" ht="21.75" customHeight="1">
      <c r="A28" s="57" t="s">
        <v>60</v>
      </c>
      <c r="B28" s="57"/>
      <c r="C28" s="57"/>
      <c r="D28" s="57"/>
      <c r="E28" s="57"/>
      <c r="F28" s="57"/>
      <c r="G28" s="57"/>
      <c r="H28" s="57"/>
      <c r="I28" s="57"/>
      <c r="J28" s="57"/>
    </row>
    <row r="29" spans="1:10" ht="40.5" customHeight="1">
      <c r="A29" s="40" t="s">
        <v>62</v>
      </c>
      <c r="B29" s="39" t="s">
        <v>59</v>
      </c>
      <c r="C29" s="40"/>
      <c r="D29" s="40"/>
      <c r="E29" s="48">
        <v>698274.1</v>
      </c>
      <c r="F29" s="48">
        <v>720392.2</v>
      </c>
      <c r="G29" s="48">
        <v>655235.6</v>
      </c>
      <c r="H29" s="48">
        <v>688985.4</v>
      </c>
      <c r="I29" s="48">
        <v>725309.3</v>
      </c>
      <c r="J29" s="48">
        <v>725309.3</v>
      </c>
    </row>
    <row r="30" spans="1:10" ht="21.75" customHeight="1">
      <c r="A30" s="40" t="s">
        <v>63</v>
      </c>
      <c r="B30" s="39" t="s">
        <v>59</v>
      </c>
      <c r="C30" s="40"/>
      <c r="D30" s="40"/>
      <c r="E30" s="48"/>
      <c r="F30" s="48"/>
      <c r="G30" s="48"/>
      <c r="H30" s="48"/>
      <c r="I30" s="48"/>
      <c r="J30" s="48"/>
    </row>
    <row r="31" spans="1:10" ht="21.75" customHeight="1">
      <c r="A31" s="40" t="s">
        <v>64</v>
      </c>
      <c r="B31" s="39" t="s">
        <v>59</v>
      </c>
      <c r="C31" s="40"/>
      <c r="D31" s="40"/>
      <c r="E31" s="48"/>
      <c r="F31" s="48"/>
      <c r="G31" s="48"/>
      <c r="H31" s="48"/>
      <c r="I31" s="48"/>
      <c r="J31" s="48"/>
    </row>
    <row r="32" spans="1:10" ht="37.5" customHeight="1">
      <c r="A32" s="59" t="s">
        <v>27</v>
      </c>
      <c r="B32" s="59"/>
      <c r="C32" s="59"/>
      <c r="D32" s="59"/>
      <c r="E32" s="59"/>
      <c r="F32" s="59"/>
      <c r="G32" s="59"/>
      <c r="H32" s="59"/>
      <c r="I32" s="59"/>
      <c r="J32" s="59"/>
    </row>
    <row r="33" spans="1:10" ht="61.5" customHeight="1">
      <c r="A33" s="8" t="s">
        <v>39</v>
      </c>
      <c r="B33" s="37" t="s">
        <v>7</v>
      </c>
      <c r="C33" s="38">
        <v>100</v>
      </c>
      <c r="D33" s="38">
        <v>100</v>
      </c>
      <c r="E33" s="38">
        <v>5.1</v>
      </c>
      <c r="F33" s="10">
        <v>5</v>
      </c>
      <c r="G33" s="13">
        <v>5</v>
      </c>
      <c r="H33" s="13">
        <v>5</v>
      </c>
      <c r="I33" s="13">
        <v>5</v>
      </c>
      <c r="J33" s="13">
        <v>5</v>
      </c>
    </row>
    <row r="34" spans="1:10" ht="39.75" customHeight="1">
      <c r="A34" s="38" t="s">
        <v>40</v>
      </c>
      <c r="B34" s="37" t="s">
        <v>7</v>
      </c>
      <c r="C34" s="38"/>
      <c r="D34" s="38"/>
      <c r="E34" s="9">
        <v>100</v>
      </c>
      <c r="F34" s="9">
        <v>100</v>
      </c>
      <c r="G34" s="9">
        <v>100</v>
      </c>
      <c r="H34" s="9">
        <v>100</v>
      </c>
      <c r="I34" s="9">
        <v>100</v>
      </c>
      <c r="J34" s="30">
        <v>100</v>
      </c>
    </row>
    <row r="35" spans="1:10" ht="21.75" customHeight="1">
      <c r="A35" s="58" t="s">
        <v>65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ht="21" customHeight="1">
      <c r="A36" s="40" t="s">
        <v>58</v>
      </c>
      <c r="B36" s="39" t="s">
        <v>59</v>
      </c>
      <c r="C36" s="40"/>
      <c r="D36" s="40"/>
      <c r="E36" s="48">
        <f aca="true" t="shared" si="2" ref="E36:J36">E38+E42</f>
        <v>82837</v>
      </c>
      <c r="F36" s="48">
        <f t="shared" si="2"/>
        <v>157051.4</v>
      </c>
      <c r="G36" s="48">
        <f t="shared" si="2"/>
        <v>173835.4</v>
      </c>
      <c r="H36" s="48">
        <f t="shared" si="2"/>
        <v>168049.4</v>
      </c>
      <c r="I36" s="48">
        <f t="shared" si="2"/>
        <v>182693.1</v>
      </c>
      <c r="J36" s="48">
        <f t="shared" si="2"/>
        <v>182693.1</v>
      </c>
    </row>
    <row r="37" spans="1:10" ht="21" customHeight="1">
      <c r="A37" s="57" t="s">
        <v>60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0" ht="23.25" customHeight="1">
      <c r="A38" s="40" t="s">
        <v>61</v>
      </c>
      <c r="B38" s="39" t="s">
        <v>59</v>
      </c>
      <c r="C38" s="40"/>
      <c r="D38" s="40"/>
      <c r="E38" s="48">
        <f aca="true" t="shared" si="3" ref="E38:J38">E40+E41</f>
        <v>82837</v>
      </c>
      <c r="F38" s="48">
        <f t="shared" si="3"/>
        <v>157051.4</v>
      </c>
      <c r="G38" s="48">
        <f t="shared" si="3"/>
        <v>173835.4</v>
      </c>
      <c r="H38" s="48">
        <f t="shared" si="3"/>
        <v>168049.4</v>
      </c>
      <c r="I38" s="48">
        <f t="shared" si="3"/>
        <v>182693.1</v>
      </c>
      <c r="J38" s="48">
        <f t="shared" si="3"/>
        <v>182693.1</v>
      </c>
    </row>
    <row r="39" spans="1:10" ht="21.75" customHeight="1">
      <c r="A39" s="57" t="s">
        <v>60</v>
      </c>
      <c r="B39" s="57"/>
      <c r="C39" s="57"/>
      <c r="D39" s="57"/>
      <c r="E39" s="57"/>
      <c r="F39" s="57"/>
      <c r="G39" s="57"/>
      <c r="H39" s="57"/>
      <c r="I39" s="57"/>
      <c r="J39" s="57"/>
    </row>
    <row r="40" spans="1:10" ht="39.75" customHeight="1">
      <c r="A40" s="40" t="s">
        <v>62</v>
      </c>
      <c r="B40" s="39" t="s">
        <v>59</v>
      </c>
      <c r="C40" s="40"/>
      <c r="D40" s="40"/>
      <c r="E40" s="48">
        <v>82837</v>
      </c>
      <c r="F40" s="48">
        <v>157051.4</v>
      </c>
      <c r="G40" s="48">
        <v>173835.4</v>
      </c>
      <c r="H40" s="48">
        <v>168049.4</v>
      </c>
      <c r="I40" s="48">
        <v>182693.1</v>
      </c>
      <c r="J40" s="48">
        <v>182693.1</v>
      </c>
    </row>
    <row r="41" spans="1:10" ht="23.25" customHeight="1">
      <c r="A41" s="40" t="s">
        <v>63</v>
      </c>
      <c r="B41" s="39" t="s">
        <v>59</v>
      </c>
      <c r="C41" s="40"/>
      <c r="D41" s="40"/>
      <c r="E41" s="48"/>
      <c r="F41" s="48"/>
      <c r="G41" s="48"/>
      <c r="H41" s="48"/>
      <c r="I41" s="48"/>
      <c r="J41" s="48"/>
    </row>
    <row r="42" spans="1:10" ht="23.25" customHeight="1">
      <c r="A42" s="40" t="s">
        <v>64</v>
      </c>
      <c r="B42" s="39" t="s">
        <v>59</v>
      </c>
      <c r="C42" s="40"/>
      <c r="D42" s="40"/>
      <c r="E42" s="48"/>
      <c r="F42" s="48"/>
      <c r="G42" s="48"/>
      <c r="H42" s="48"/>
      <c r="I42" s="48"/>
      <c r="J42" s="48"/>
    </row>
    <row r="43" spans="1:10" ht="24.75" customHeight="1">
      <c r="A43" s="59" t="s">
        <v>28</v>
      </c>
      <c r="B43" s="59"/>
      <c r="C43" s="59"/>
      <c r="D43" s="59"/>
      <c r="E43" s="59"/>
      <c r="F43" s="59"/>
      <c r="G43" s="59"/>
      <c r="H43" s="59"/>
      <c r="I43" s="59"/>
      <c r="J43" s="59"/>
    </row>
    <row r="44" spans="1:10" ht="44.25" customHeight="1">
      <c r="A44" s="8" t="s">
        <v>41</v>
      </c>
      <c r="B44" s="37" t="s">
        <v>7</v>
      </c>
      <c r="C44" s="38">
        <v>100</v>
      </c>
      <c r="D44" s="38">
        <v>100</v>
      </c>
      <c r="E44" s="13">
        <v>12.7</v>
      </c>
      <c r="F44" s="10">
        <v>12.6</v>
      </c>
      <c r="G44" s="13">
        <v>12.5</v>
      </c>
      <c r="H44" s="13">
        <v>12.5</v>
      </c>
      <c r="I44" s="13">
        <v>12.5</v>
      </c>
      <c r="J44" s="13">
        <v>12.5</v>
      </c>
    </row>
    <row r="45" spans="1:10" ht="60.75" customHeight="1">
      <c r="A45" s="8" t="s">
        <v>42</v>
      </c>
      <c r="B45" s="16" t="s">
        <v>7</v>
      </c>
      <c r="C45" s="17">
        <v>100</v>
      </c>
      <c r="D45" s="17">
        <v>100</v>
      </c>
      <c r="E45" s="9">
        <v>100</v>
      </c>
      <c r="F45" s="9">
        <v>100</v>
      </c>
      <c r="G45" s="9">
        <v>100</v>
      </c>
      <c r="H45" s="9">
        <v>100</v>
      </c>
      <c r="I45" s="9">
        <v>100</v>
      </c>
      <c r="J45" s="30">
        <v>100</v>
      </c>
    </row>
    <row r="46" spans="1:10" ht="21.75" customHeight="1">
      <c r="A46" s="58" t="s">
        <v>66</v>
      </c>
      <c r="B46" s="58"/>
      <c r="C46" s="58"/>
      <c r="D46" s="58"/>
      <c r="E46" s="58"/>
      <c r="F46" s="58"/>
      <c r="G46" s="58"/>
      <c r="H46" s="58"/>
      <c r="I46" s="58"/>
      <c r="J46" s="58"/>
    </row>
    <row r="47" spans="1:10" ht="22.5" customHeight="1">
      <c r="A47" s="40" t="s">
        <v>58</v>
      </c>
      <c r="B47" s="39" t="s">
        <v>59</v>
      </c>
      <c r="C47" s="40"/>
      <c r="D47" s="40"/>
      <c r="E47" s="48">
        <f aca="true" t="shared" si="4" ref="E47:J47">E49+E53</f>
        <v>15843.7</v>
      </c>
      <c r="F47" s="48">
        <f t="shared" si="4"/>
        <v>17291.2</v>
      </c>
      <c r="G47" s="48">
        <f t="shared" si="4"/>
        <v>16158.8</v>
      </c>
      <c r="H47" s="48">
        <f t="shared" si="4"/>
        <v>16908.7</v>
      </c>
      <c r="I47" s="48">
        <f t="shared" si="4"/>
        <v>17563</v>
      </c>
      <c r="J47" s="48">
        <f t="shared" si="4"/>
        <v>17563</v>
      </c>
    </row>
    <row r="48" spans="1:10" ht="23.25" customHeight="1">
      <c r="A48" s="57" t="s">
        <v>60</v>
      </c>
      <c r="B48" s="57"/>
      <c r="C48" s="57"/>
      <c r="D48" s="57"/>
      <c r="E48" s="57"/>
      <c r="F48" s="57"/>
      <c r="G48" s="57"/>
      <c r="H48" s="57"/>
      <c r="I48" s="57"/>
      <c r="J48" s="57"/>
    </row>
    <row r="49" spans="1:10" ht="20.25" customHeight="1">
      <c r="A49" s="40" t="s">
        <v>61</v>
      </c>
      <c r="B49" s="39" t="s">
        <v>59</v>
      </c>
      <c r="C49" s="40"/>
      <c r="D49" s="40"/>
      <c r="E49" s="48">
        <f aca="true" t="shared" si="5" ref="E49:J49">E51+E52</f>
        <v>15843.7</v>
      </c>
      <c r="F49" s="48">
        <f t="shared" si="5"/>
        <v>17291.2</v>
      </c>
      <c r="G49" s="48">
        <f t="shared" si="5"/>
        <v>16158.8</v>
      </c>
      <c r="H49" s="48">
        <f t="shared" si="5"/>
        <v>16908.7</v>
      </c>
      <c r="I49" s="48">
        <f t="shared" si="5"/>
        <v>17563</v>
      </c>
      <c r="J49" s="48">
        <f t="shared" si="5"/>
        <v>17563</v>
      </c>
    </row>
    <row r="50" spans="1:10" ht="20.25" customHeight="1">
      <c r="A50" s="57" t="s">
        <v>60</v>
      </c>
      <c r="B50" s="57"/>
      <c r="C50" s="57"/>
      <c r="D50" s="57"/>
      <c r="E50" s="57"/>
      <c r="F50" s="57"/>
      <c r="G50" s="57"/>
      <c r="H50" s="57"/>
      <c r="I50" s="57"/>
      <c r="J50" s="57"/>
    </row>
    <row r="51" spans="1:10" ht="38.25" customHeight="1">
      <c r="A51" s="40" t="s">
        <v>62</v>
      </c>
      <c r="B51" s="39" t="s">
        <v>59</v>
      </c>
      <c r="C51" s="40"/>
      <c r="D51" s="40"/>
      <c r="E51" s="48">
        <v>15843.7</v>
      </c>
      <c r="F51" s="48">
        <v>17291.2</v>
      </c>
      <c r="G51" s="48">
        <v>16158.8</v>
      </c>
      <c r="H51" s="48">
        <v>16908.7</v>
      </c>
      <c r="I51" s="48">
        <v>17563</v>
      </c>
      <c r="J51" s="48">
        <v>17563</v>
      </c>
    </row>
    <row r="52" spans="1:10" ht="21" customHeight="1">
      <c r="A52" s="40" t="s">
        <v>63</v>
      </c>
      <c r="B52" s="39" t="s">
        <v>59</v>
      </c>
      <c r="C52" s="40"/>
      <c r="D52" s="40"/>
      <c r="E52" s="48"/>
      <c r="F52" s="48"/>
      <c r="G52" s="48"/>
      <c r="H52" s="48"/>
      <c r="I52" s="48"/>
      <c r="J52" s="48"/>
    </row>
    <row r="53" spans="1:10" ht="21.75" customHeight="1">
      <c r="A53" s="40" t="s">
        <v>64</v>
      </c>
      <c r="B53" s="39" t="s">
        <v>59</v>
      </c>
      <c r="C53" s="40"/>
      <c r="D53" s="40"/>
      <c r="E53" s="48"/>
      <c r="F53" s="48"/>
      <c r="G53" s="48"/>
      <c r="H53" s="48"/>
      <c r="I53" s="48"/>
      <c r="J53" s="48"/>
    </row>
    <row r="54" spans="1:10" ht="41.25" customHeight="1">
      <c r="A54" s="59" t="s">
        <v>29</v>
      </c>
      <c r="B54" s="59"/>
      <c r="C54" s="59"/>
      <c r="D54" s="59"/>
      <c r="E54" s="59"/>
      <c r="F54" s="59"/>
      <c r="G54" s="59"/>
      <c r="H54" s="59"/>
      <c r="I54" s="59"/>
      <c r="J54" s="59"/>
    </row>
    <row r="55" spans="1:10" ht="57" customHeight="1">
      <c r="A55" s="8" t="s">
        <v>43</v>
      </c>
      <c r="B55" s="37" t="s">
        <v>8</v>
      </c>
      <c r="C55" s="23"/>
      <c r="D55" s="23"/>
      <c r="E55" s="10">
        <v>13358</v>
      </c>
      <c r="F55" s="10">
        <v>13360</v>
      </c>
      <c r="G55" s="10">
        <v>13360</v>
      </c>
      <c r="H55" s="10">
        <v>13360</v>
      </c>
      <c r="I55" s="10">
        <v>13360</v>
      </c>
      <c r="J55" s="33">
        <v>13360</v>
      </c>
    </row>
    <row r="56" spans="1:10" ht="39.75" customHeight="1">
      <c r="A56" s="11" t="s">
        <v>30</v>
      </c>
      <c r="B56" s="16" t="s">
        <v>7</v>
      </c>
      <c r="C56" s="17"/>
      <c r="D56" s="17"/>
      <c r="E56" s="22">
        <v>100</v>
      </c>
      <c r="F56" s="9">
        <v>100</v>
      </c>
      <c r="G56" s="17">
        <v>100</v>
      </c>
      <c r="H56" s="26">
        <v>100</v>
      </c>
      <c r="I56" s="26">
        <v>100</v>
      </c>
      <c r="J56" s="26">
        <v>100</v>
      </c>
    </row>
    <row r="57" spans="1:10" ht="20.25" customHeight="1">
      <c r="A57" s="58" t="s">
        <v>67</v>
      </c>
      <c r="B57" s="58"/>
      <c r="C57" s="58"/>
      <c r="D57" s="58"/>
      <c r="E57" s="58"/>
      <c r="F57" s="58"/>
      <c r="G57" s="58"/>
      <c r="H57" s="58"/>
      <c r="I57" s="58"/>
      <c r="J57" s="58"/>
    </row>
    <row r="58" spans="1:10" ht="22.5" customHeight="1">
      <c r="A58" s="42" t="s">
        <v>58</v>
      </c>
      <c r="B58" s="41" t="s">
        <v>59</v>
      </c>
      <c r="C58" s="42"/>
      <c r="D58" s="42"/>
      <c r="E58" s="48">
        <f aca="true" t="shared" si="6" ref="E58:J58">E60+E64</f>
        <v>6161.2</v>
      </c>
      <c r="F58" s="48">
        <f t="shared" si="6"/>
        <v>5708</v>
      </c>
      <c r="G58" s="48">
        <f t="shared" si="6"/>
        <v>6002.6</v>
      </c>
      <c r="H58" s="48">
        <f t="shared" si="6"/>
        <v>6002.6</v>
      </c>
      <c r="I58" s="48">
        <f t="shared" si="6"/>
        <v>6002.6</v>
      </c>
      <c r="J58" s="48">
        <f t="shared" si="6"/>
        <v>6002.6</v>
      </c>
    </row>
    <row r="59" spans="1:10" ht="20.25" customHeight="1">
      <c r="A59" s="57" t="s">
        <v>60</v>
      </c>
      <c r="B59" s="57"/>
      <c r="C59" s="57"/>
      <c r="D59" s="57"/>
      <c r="E59" s="57"/>
      <c r="F59" s="57"/>
      <c r="G59" s="57"/>
      <c r="H59" s="57"/>
      <c r="I59" s="57"/>
      <c r="J59" s="57"/>
    </row>
    <row r="60" spans="1:10" ht="21.75" customHeight="1">
      <c r="A60" s="42" t="s">
        <v>61</v>
      </c>
      <c r="B60" s="41" t="s">
        <v>59</v>
      </c>
      <c r="C60" s="42"/>
      <c r="D60" s="42"/>
      <c r="E60" s="48">
        <f aca="true" t="shared" si="7" ref="E60:J60">E62+E63</f>
        <v>6161.2</v>
      </c>
      <c r="F60" s="48">
        <f t="shared" si="7"/>
        <v>5688</v>
      </c>
      <c r="G60" s="48">
        <f t="shared" si="7"/>
        <v>6002.6</v>
      </c>
      <c r="H60" s="48">
        <f t="shared" si="7"/>
        <v>6002.6</v>
      </c>
      <c r="I60" s="48">
        <f t="shared" si="7"/>
        <v>6002.6</v>
      </c>
      <c r="J60" s="48">
        <f t="shared" si="7"/>
        <v>6002.6</v>
      </c>
    </row>
    <row r="61" spans="1:10" ht="21.75" customHeight="1">
      <c r="A61" s="57" t="s">
        <v>60</v>
      </c>
      <c r="B61" s="57"/>
      <c r="C61" s="57"/>
      <c r="D61" s="57"/>
      <c r="E61" s="57"/>
      <c r="F61" s="57"/>
      <c r="G61" s="57"/>
      <c r="H61" s="57"/>
      <c r="I61" s="57"/>
      <c r="J61" s="57"/>
    </row>
    <row r="62" spans="1:10" ht="38.25" customHeight="1">
      <c r="A62" s="42" t="s">
        <v>62</v>
      </c>
      <c r="B62" s="41" t="s">
        <v>59</v>
      </c>
      <c r="C62" s="42"/>
      <c r="D62" s="42"/>
      <c r="E62" s="54">
        <v>6161.2</v>
      </c>
      <c r="F62" s="48">
        <v>5688</v>
      </c>
      <c r="G62" s="48">
        <v>6002.6</v>
      </c>
      <c r="H62" s="48">
        <v>6002.6</v>
      </c>
      <c r="I62" s="48">
        <v>6002.6</v>
      </c>
      <c r="J62" s="48">
        <v>6002.6</v>
      </c>
    </row>
    <row r="63" spans="1:10" ht="20.25" customHeight="1">
      <c r="A63" s="42" t="s">
        <v>63</v>
      </c>
      <c r="B63" s="41" t="s">
        <v>59</v>
      </c>
      <c r="C63" s="42"/>
      <c r="D63" s="42"/>
      <c r="E63" s="48"/>
      <c r="F63" s="48"/>
      <c r="G63" s="48"/>
      <c r="H63" s="48"/>
      <c r="I63" s="48"/>
      <c r="J63" s="48"/>
    </row>
    <row r="64" spans="1:10" ht="21.75" customHeight="1">
      <c r="A64" s="42" t="s">
        <v>64</v>
      </c>
      <c r="B64" s="41" t="s">
        <v>59</v>
      </c>
      <c r="C64" s="42"/>
      <c r="D64" s="42"/>
      <c r="E64" s="48"/>
      <c r="F64" s="48">
        <v>20</v>
      </c>
      <c r="G64" s="48"/>
      <c r="H64" s="48"/>
      <c r="I64" s="48"/>
      <c r="J64" s="48"/>
    </row>
    <row r="65" spans="1:10" ht="20.25" customHeight="1">
      <c r="A65" s="59" t="s">
        <v>31</v>
      </c>
      <c r="B65" s="59"/>
      <c r="C65" s="59"/>
      <c r="D65" s="59"/>
      <c r="E65" s="59"/>
      <c r="F65" s="59"/>
      <c r="G65" s="59"/>
      <c r="H65" s="59"/>
      <c r="I65" s="59"/>
      <c r="J65" s="59"/>
    </row>
    <row r="66" spans="1:10" ht="20.25" customHeight="1" hidden="1">
      <c r="A66" s="11" t="s">
        <v>21</v>
      </c>
      <c r="B66" s="27" t="s">
        <v>7</v>
      </c>
      <c r="C66" s="9"/>
      <c r="D66" s="9"/>
      <c r="E66" s="10">
        <v>47.5</v>
      </c>
      <c r="F66" s="10">
        <v>58</v>
      </c>
      <c r="G66" s="10">
        <v>58</v>
      </c>
      <c r="H66" s="10">
        <v>79</v>
      </c>
      <c r="I66" s="10">
        <v>89.5</v>
      </c>
      <c r="J66" s="31">
        <v>100</v>
      </c>
    </row>
    <row r="67" spans="1:10" ht="20.25" customHeight="1" hidden="1">
      <c r="A67" s="11" t="s">
        <v>22</v>
      </c>
      <c r="B67" s="27" t="s">
        <v>7</v>
      </c>
      <c r="C67" s="9">
        <v>100</v>
      </c>
      <c r="D67" s="9">
        <v>100</v>
      </c>
      <c r="E67" s="9">
        <v>100</v>
      </c>
      <c r="F67" s="9">
        <v>100</v>
      </c>
      <c r="G67" s="9">
        <v>100</v>
      </c>
      <c r="H67" s="9">
        <v>100</v>
      </c>
      <c r="I67" s="9">
        <v>100</v>
      </c>
      <c r="J67" s="9">
        <v>100</v>
      </c>
    </row>
    <row r="68" spans="1:10" ht="19.5" customHeight="1">
      <c r="A68" s="60" t="s">
        <v>32</v>
      </c>
      <c r="B68" s="60"/>
      <c r="C68" s="60"/>
      <c r="D68" s="60"/>
      <c r="E68" s="60"/>
      <c r="F68" s="60"/>
      <c r="G68" s="60"/>
      <c r="H68" s="60"/>
      <c r="I68" s="60"/>
      <c r="J68" s="60"/>
    </row>
    <row r="69" spans="1:10" ht="39.75" customHeight="1">
      <c r="A69" s="11" t="s">
        <v>44</v>
      </c>
      <c r="B69" s="27" t="s">
        <v>7</v>
      </c>
      <c r="C69" s="9"/>
      <c r="D69" s="9"/>
      <c r="E69" s="9">
        <v>100</v>
      </c>
      <c r="F69" s="9">
        <v>100</v>
      </c>
      <c r="G69" s="9">
        <v>100</v>
      </c>
      <c r="H69" s="9">
        <v>100</v>
      </c>
      <c r="I69" s="9">
        <v>100</v>
      </c>
      <c r="J69" s="9">
        <v>100</v>
      </c>
    </row>
    <row r="70" spans="1:10" s="20" customFormat="1" ht="60" customHeight="1">
      <c r="A70" s="11" t="s">
        <v>45</v>
      </c>
      <c r="B70" s="27" t="s">
        <v>7</v>
      </c>
      <c r="C70" s="9"/>
      <c r="D70" s="9"/>
      <c r="E70" s="9">
        <v>100</v>
      </c>
      <c r="F70" s="9">
        <v>100</v>
      </c>
      <c r="G70" s="9">
        <v>100</v>
      </c>
      <c r="H70" s="9">
        <v>100</v>
      </c>
      <c r="I70" s="9">
        <v>100</v>
      </c>
      <c r="J70" s="9">
        <v>100</v>
      </c>
    </row>
    <row r="71" spans="1:10" ht="18.75" customHeight="1">
      <c r="A71" s="58" t="s">
        <v>68</v>
      </c>
      <c r="B71" s="58"/>
      <c r="C71" s="58"/>
      <c r="D71" s="58"/>
      <c r="E71" s="58"/>
      <c r="F71" s="58"/>
      <c r="G71" s="58"/>
      <c r="H71" s="58"/>
      <c r="I71" s="58"/>
      <c r="J71" s="58"/>
    </row>
    <row r="72" spans="1:10" ht="21" customHeight="1">
      <c r="A72" s="42" t="s">
        <v>58</v>
      </c>
      <c r="B72" s="41" t="s">
        <v>59</v>
      </c>
      <c r="C72" s="42"/>
      <c r="D72" s="42"/>
      <c r="E72" s="48">
        <f aca="true" t="shared" si="8" ref="E72:J72">E74+E78</f>
        <v>988.2</v>
      </c>
      <c r="F72" s="48">
        <f t="shared" si="8"/>
        <v>349.6</v>
      </c>
      <c r="G72" s="48">
        <f t="shared" si="8"/>
        <v>291.2</v>
      </c>
      <c r="H72" s="48">
        <f t="shared" si="8"/>
        <v>276.8</v>
      </c>
      <c r="I72" s="48">
        <f t="shared" si="8"/>
        <v>276.8</v>
      </c>
      <c r="J72" s="48">
        <f t="shared" si="8"/>
        <v>276.8</v>
      </c>
    </row>
    <row r="73" spans="1:10" ht="18.75">
      <c r="A73" s="57" t="s">
        <v>60</v>
      </c>
      <c r="B73" s="57"/>
      <c r="C73" s="57"/>
      <c r="D73" s="57"/>
      <c r="E73" s="57"/>
      <c r="F73" s="57"/>
      <c r="G73" s="57"/>
      <c r="H73" s="57"/>
      <c r="I73" s="57"/>
      <c r="J73" s="57"/>
    </row>
    <row r="74" spans="1:10" ht="18.75">
      <c r="A74" s="42" t="s">
        <v>61</v>
      </c>
      <c r="B74" s="41" t="s">
        <v>59</v>
      </c>
      <c r="C74" s="42"/>
      <c r="D74" s="42"/>
      <c r="E74" s="48">
        <f aca="true" t="shared" si="9" ref="E74:J74">E76+E77</f>
        <v>988.2</v>
      </c>
      <c r="F74" s="48">
        <f t="shared" si="9"/>
        <v>269</v>
      </c>
      <c r="G74" s="48">
        <f t="shared" si="9"/>
        <v>276.8</v>
      </c>
      <c r="H74" s="48">
        <f t="shared" si="9"/>
        <v>276.8</v>
      </c>
      <c r="I74" s="48">
        <f t="shared" si="9"/>
        <v>276.8</v>
      </c>
      <c r="J74" s="48">
        <f t="shared" si="9"/>
        <v>276.8</v>
      </c>
    </row>
    <row r="75" spans="1:10" ht="18.75">
      <c r="A75" s="57" t="s">
        <v>60</v>
      </c>
      <c r="B75" s="57"/>
      <c r="C75" s="57"/>
      <c r="D75" s="57"/>
      <c r="E75" s="57"/>
      <c r="F75" s="57"/>
      <c r="G75" s="57"/>
      <c r="H75" s="57"/>
      <c r="I75" s="57"/>
      <c r="J75" s="57"/>
    </row>
    <row r="76" spans="1:10" ht="41.25" customHeight="1">
      <c r="A76" s="42" t="s">
        <v>62</v>
      </c>
      <c r="B76" s="41" t="s">
        <v>59</v>
      </c>
      <c r="C76" s="42"/>
      <c r="D76" s="42"/>
      <c r="E76" s="48">
        <v>988.2</v>
      </c>
      <c r="F76" s="48">
        <v>269</v>
      </c>
      <c r="G76" s="48">
        <v>276.8</v>
      </c>
      <c r="H76" s="48">
        <v>276.8</v>
      </c>
      <c r="I76" s="48">
        <v>276.8</v>
      </c>
      <c r="J76" s="48">
        <v>276.8</v>
      </c>
    </row>
    <row r="77" spans="1:10" ht="18.75">
      <c r="A77" s="42" t="s">
        <v>63</v>
      </c>
      <c r="B77" s="41" t="s">
        <v>59</v>
      </c>
      <c r="C77" s="42"/>
      <c r="D77" s="42"/>
      <c r="E77" s="48"/>
      <c r="F77" s="48"/>
      <c r="G77" s="48"/>
      <c r="H77" s="48"/>
      <c r="I77" s="48"/>
      <c r="J77" s="48"/>
    </row>
    <row r="78" spans="1:10" ht="18.75">
      <c r="A78" s="42" t="s">
        <v>64</v>
      </c>
      <c r="B78" s="41" t="s">
        <v>59</v>
      </c>
      <c r="C78" s="42"/>
      <c r="D78" s="42"/>
      <c r="E78" s="48"/>
      <c r="F78" s="48">
        <v>80.6</v>
      </c>
      <c r="G78" s="48">
        <v>14.4</v>
      </c>
      <c r="H78" s="48"/>
      <c r="I78" s="48"/>
      <c r="J78" s="48"/>
    </row>
    <row r="79" spans="1:10" ht="39.75" customHeight="1">
      <c r="A79" s="60" t="s">
        <v>33</v>
      </c>
      <c r="B79" s="60"/>
      <c r="C79" s="60"/>
      <c r="D79" s="60"/>
      <c r="E79" s="60"/>
      <c r="F79" s="60"/>
      <c r="G79" s="60"/>
      <c r="H79" s="60"/>
      <c r="I79" s="60"/>
      <c r="J79" s="60"/>
    </row>
    <row r="80" spans="1:10" ht="57.75" customHeight="1">
      <c r="A80" s="11" t="s">
        <v>46</v>
      </c>
      <c r="B80" s="27" t="s">
        <v>7</v>
      </c>
      <c r="C80" s="9">
        <v>16.7</v>
      </c>
      <c r="D80" s="9">
        <v>16.7</v>
      </c>
      <c r="E80" s="9">
        <v>5.7</v>
      </c>
      <c r="F80" s="9">
        <v>6.1</v>
      </c>
      <c r="G80" s="9">
        <v>5.8</v>
      </c>
      <c r="H80" s="9">
        <v>5.8</v>
      </c>
      <c r="I80" s="9">
        <v>5.9</v>
      </c>
      <c r="J80" s="9">
        <v>5.9</v>
      </c>
    </row>
    <row r="81" spans="1:10" ht="37.5">
      <c r="A81" s="11" t="s">
        <v>47</v>
      </c>
      <c r="B81" s="27" t="s">
        <v>7</v>
      </c>
      <c r="C81" s="28"/>
      <c r="D81" s="28"/>
      <c r="E81" s="9">
        <v>100</v>
      </c>
      <c r="F81" s="9">
        <v>100</v>
      </c>
      <c r="G81" s="9">
        <v>100</v>
      </c>
      <c r="H81" s="9">
        <v>100</v>
      </c>
      <c r="I81" s="9">
        <v>100</v>
      </c>
      <c r="J81" s="9">
        <v>100</v>
      </c>
    </row>
    <row r="82" spans="1:10" ht="18.75">
      <c r="A82" s="58" t="s">
        <v>69</v>
      </c>
      <c r="B82" s="58"/>
      <c r="C82" s="58"/>
      <c r="D82" s="58"/>
      <c r="E82" s="58"/>
      <c r="F82" s="58"/>
      <c r="G82" s="58"/>
      <c r="H82" s="58"/>
      <c r="I82" s="58"/>
      <c r="J82" s="58"/>
    </row>
    <row r="83" spans="1:10" ht="18.75">
      <c r="A83" s="42" t="s">
        <v>58</v>
      </c>
      <c r="B83" s="41" t="s">
        <v>59</v>
      </c>
      <c r="C83" s="42"/>
      <c r="D83" s="42"/>
      <c r="E83" s="48">
        <f aca="true" t="shared" si="10" ref="E83:J83">E85+E89</f>
        <v>73959.2</v>
      </c>
      <c r="F83" s="48">
        <f t="shared" si="10"/>
        <v>89404.40000000001</v>
      </c>
      <c r="G83" s="48">
        <f t="shared" si="10"/>
        <v>71027.59999999999</v>
      </c>
      <c r="H83" s="48">
        <f t="shared" si="10"/>
        <v>71042.1</v>
      </c>
      <c r="I83" s="48">
        <f t="shared" si="10"/>
        <v>72846.40000000001</v>
      </c>
      <c r="J83" s="48">
        <f t="shared" si="10"/>
        <v>72846.40000000001</v>
      </c>
    </row>
    <row r="84" spans="1:10" ht="18.75">
      <c r="A84" s="57" t="s">
        <v>60</v>
      </c>
      <c r="B84" s="57"/>
      <c r="C84" s="57"/>
      <c r="D84" s="57"/>
      <c r="E84" s="57"/>
      <c r="F84" s="57"/>
      <c r="G84" s="57"/>
      <c r="H84" s="57"/>
      <c r="I84" s="57"/>
      <c r="J84" s="57"/>
    </row>
    <row r="85" spans="1:10" ht="18.75">
      <c r="A85" s="42" t="s">
        <v>61</v>
      </c>
      <c r="B85" s="41" t="s">
        <v>59</v>
      </c>
      <c r="C85" s="42"/>
      <c r="D85" s="42"/>
      <c r="E85" s="48">
        <f aca="true" t="shared" si="11" ref="E85:J85">E87+E88</f>
        <v>68724.5</v>
      </c>
      <c r="F85" s="48">
        <f t="shared" si="11"/>
        <v>82714.1</v>
      </c>
      <c r="G85" s="48">
        <f t="shared" si="11"/>
        <v>65653.2</v>
      </c>
      <c r="H85" s="48">
        <f t="shared" si="11"/>
        <v>66253.3</v>
      </c>
      <c r="I85" s="48">
        <f t="shared" si="11"/>
        <v>68057.6</v>
      </c>
      <c r="J85" s="48">
        <f t="shared" si="11"/>
        <v>68057.6</v>
      </c>
    </row>
    <row r="86" spans="1:10" ht="18.75">
      <c r="A86" s="57" t="s">
        <v>60</v>
      </c>
      <c r="B86" s="57"/>
      <c r="C86" s="57"/>
      <c r="D86" s="57"/>
      <c r="E86" s="57"/>
      <c r="F86" s="57"/>
      <c r="G86" s="57"/>
      <c r="H86" s="57"/>
      <c r="I86" s="57"/>
      <c r="J86" s="57"/>
    </row>
    <row r="87" spans="1:10" ht="37.5">
      <c r="A87" s="42" t="s">
        <v>62</v>
      </c>
      <c r="B87" s="41" t="s">
        <v>59</v>
      </c>
      <c r="C87" s="42"/>
      <c r="D87" s="42"/>
      <c r="E87" s="48">
        <v>68724.5</v>
      </c>
      <c r="F87" s="48">
        <v>82714.1</v>
      </c>
      <c r="G87" s="48">
        <v>65653.2</v>
      </c>
      <c r="H87" s="48">
        <v>66253.3</v>
      </c>
      <c r="I87" s="48">
        <v>68057.6</v>
      </c>
      <c r="J87" s="48">
        <v>68057.6</v>
      </c>
    </row>
    <row r="88" spans="1:10" ht="18.75">
      <c r="A88" s="42" t="s">
        <v>63</v>
      </c>
      <c r="B88" s="41" t="s">
        <v>59</v>
      </c>
      <c r="C88" s="42"/>
      <c r="D88" s="42"/>
      <c r="E88" s="48"/>
      <c r="F88" s="48"/>
      <c r="G88" s="48"/>
      <c r="H88" s="48"/>
      <c r="I88" s="48"/>
      <c r="J88" s="48"/>
    </row>
    <row r="89" spans="1:10" ht="18.75">
      <c r="A89" s="42" t="s">
        <v>64</v>
      </c>
      <c r="B89" s="41" t="s">
        <v>59</v>
      </c>
      <c r="C89" s="42"/>
      <c r="D89" s="42"/>
      <c r="E89" s="48">
        <v>5234.7</v>
      </c>
      <c r="F89" s="48">
        <v>6690.3</v>
      </c>
      <c r="G89" s="48">
        <v>5374.4</v>
      </c>
      <c r="H89" s="48">
        <v>4788.8</v>
      </c>
      <c r="I89" s="48">
        <v>4788.8</v>
      </c>
      <c r="J89" s="48">
        <v>4788.8</v>
      </c>
    </row>
    <row r="90" spans="1:10" ht="18.75">
      <c r="A90" s="59" t="s">
        <v>23</v>
      </c>
      <c r="B90" s="59"/>
      <c r="C90" s="59"/>
      <c r="D90" s="59"/>
      <c r="E90" s="59"/>
      <c r="F90" s="59"/>
      <c r="G90" s="59"/>
      <c r="H90" s="59"/>
      <c r="I90" s="59"/>
      <c r="J90" s="59"/>
    </row>
    <row r="91" spans="1:10" ht="76.5" customHeight="1" hidden="1">
      <c r="A91" s="35" t="s">
        <v>24</v>
      </c>
      <c r="B91" s="16" t="s">
        <v>7</v>
      </c>
      <c r="C91" s="17">
        <v>100</v>
      </c>
      <c r="D91" s="17">
        <v>100</v>
      </c>
      <c r="E91" s="10">
        <v>35</v>
      </c>
      <c r="F91" s="10">
        <v>37</v>
      </c>
      <c r="G91" s="10">
        <v>39</v>
      </c>
      <c r="H91" s="10">
        <v>41</v>
      </c>
      <c r="I91" s="10">
        <v>43</v>
      </c>
      <c r="J91" s="10">
        <v>45</v>
      </c>
    </row>
    <row r="92" spans="1:10" ht="56.25" hidden="1">
      <c r="A92" s="8" t="s">
        <v>25</v>
      </c>
      <c r="B92" s="16" t="s">
        <v>7</v>
      </c>
      <c r="C92" s="17">
        <v>100</v>
      </c>
      <c r="D92" s="17">
        <v>100</v>
      </c>
      <c r="E92" s="13">
        <v>15</v>
      </c>
      <c r="F92" s="13">
        <v>12.6</v>
      </c>
      <c r="G92" s="13">
        <v>12.8</v>
      </c>
      <c r="H92" s="13">
        <v>13</v>
      </c>
      <c r="I92" s="13">
        <v>13.2</v>
      </c>
      <c r="J92" s="13">
        <v>13.4</v>
      </c>
    </row>
    <row r="93" spans="1:10" ht="18.75">
      <c r="A93" s="59" t="s">
        <v>34</v>
      </c>
      <c r="B93" s="59"/>
      <c r="C93" s="59"/>
      <c r="D93" s="59"/>
      <c r="E93" s="59"/>
      <c r="F93" s="59"/>
      <c r="G93" s="59"/>
      <c r="H93" s="59"/>
      <c r="I93" s="59"/>
      <c r="J93" s="59"/>
    </row>
    <row r="94" spans="1:10" ht="56.25">
      <c r="A94" s="38" t="s">
        <v>48</v>
      </c>
      <c r="B94" s="37" t="s">
        <v>49</v>
      </c>
      <c r="C94" s="35">
        <v>100</v>
      </c>
      <c r="D94" s="35">
        <v>100</v>
      </c>
      <c r="E94" s="31">
        <v>11</v>
      </c>
      <c r="F94" s="31">
        <v>61</v>
      </c>
      <c r="G94" s="31">
        <v>62</v>
      </c>
      <c r="H94" s="31">
        <v>63</v>
      </c>
      <c r="I94" s="31">
        <v>64</v>
      </c>
      <c r="J94" s="31">
        <v>65</v>
      </c>
    </row>
    <row r="95" spans="1:10" ht="56.25">
      <c r="A95" s="8" t="s">
        <v>50</v>
      </c>
      <c r="B95" s="34" t="s">
        <v>7</v>
      </c>
      <c r="C95" s="35">
        <v>100</v>
      </c>
      <c r="D95" s="35">
        <v>100</v>
      </c>
      <c r="E95" s="13">
        <v>20</v>
      </c>
      <c r="F95" s="13">
        <v>20.2</v>
      </c>
      <c r="G95" s="13">
        <v>20.2</v>
      </c>
      <c r="H95" s="13">
        <v>20.3</v>
      </c>
      <c r="I95" s="13">
        <v>20.4</v>
      </c>
      <c r="J95" s="13">
        <v>20.5</v>
      </c>
    </row>
    <row r="96" spans="1:10" ht="18.75">
      <c r="A96" s="58" t="s">
        <v>70</v>
      </c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8.75">
      <c r="A97" s="42" t="s">
        <v>58</v>
      </c>
      <c r="B97" s="41" t="s">
        <v>59</v>
      </c>
      <c r="C97" s="42"/>
      <c r="D97" s="42"/>
      <c r="E97" s="48">
        <f aca="true" t="shared" si="12" ref="E97:J97">E99+E103</f>
        <v>22.9</v>
      </c>
      <c r="F97" s="48">
        <f t="shared" si="12"/>
        <v>17.6</v>
      </c>
      <c r="G97" s="48">
        <f t="shared" si="12"/>
        <v>211.8</v>
      </c>
      <c r="H97" s="48">
        <f t="shared" si="12"/>
        <v>0</v>
      </c>
      <c r="I97" s="48">
        <f t="shared" si="12"/>
        <v>0</v>
      </c>
      <c r="J97" s="48">
        <f t="shared" si="12"/>
        <v>0</v>
      </c>
    </row>
    <row r="98" spans="1:10" ht="18.75">
      <c r="A98" s="57" t="s">
        <v>60</v>
      </c>
      <c r="B98" s="57"/>
      <c r="C98" s="57"/>
      <c r="D98" s="57"/>
      <c r="E98" s="57"/>
      <c r="F98" s="57"/>
      <c r="G98" s="57"/>
      <c r="H98" s="57"/>
      <c r="I98" s="57"/>
      <c r="J98" s="57"/>
    </row>
    <row r="99" spans="1:10" ht="18.75">
      <c r="A99" s="42" t="s">
        <v>61</v>
      </c>
      <c r="B99" s="41" t="s">
        <v>59</v>
      </c>
      <c r="C99" s="42"/>
      <c r="D99" s="42"/>
      <c r="E99" s="48">
        <f aca="true" t="shared" si="13" ref="E99:J99">E101+E102</f>
        <v>22.9</v>
      </c>
      <c r="F99" s="48">
        <f t="shared" si="13"/>
        <v>17.6</v>
      </c>
      <c r="G99" s="48">
        <f t="shared" si="13"/>
        <v>211.8</v>
      </c>
      <c r="H99" s="48">
        <f t="shared" si="13"/>
        <v>0</v>
      </c>
      <c r="I99" s="48">
        <f t="shared" si="13"/>
        <v>0</v>
      </c>
      <c r="J99" s="48">
        <f t="shared" si="13"/>
        <v>0</v>
      </c>
    </row>
    <row r="100" spans="1:10" ht="18.75">
      <c r="A100" s="57" t="s">
        <v>60</v>
      </c>
      <c r="B100" s="57"/>
      <c r="C100" s="57"/>
      <c r="D100" s="57"/>
      <c r="E100" s="57"/>
      <c r="F100" s="57"/>
      <c r="G100" s="57"/>
      <c r="H100" s="57"/>
      <c r="I100" s="57"/>
      <c r="J100" s="57"/>
    </row>
    <row r="101" spans="1:10" ht="37.5">
      <c r="A101" s="42" t="s">
        <v>62</v>
      </c>
      <c r="B101" s="41" t="s">
        <v>59</v>
      </c>
      <c r="C101" s="42"/>
      <c r="D101" s="42"/>
      <c r="E101" s="48">
        <v>22.9</v>
      </c>
      <c r="F101" s="48">
        <v>17.6</v>
      </c>
      <c r="G101" s="48">
        <v>211.8</v>
      </c>
      <c r="H101" s="48"/>
      <c r="I101" s="48"/>
      <c r="J101" s="48"/>
    </row>
    <row r="102" spans="1:10" ht="18.75">
      <c r="A102" s="42" t="s">
        <v>63</v>
      </c>
      <c r="B102" s="41" t="s">
        <v>59</v>
      </c>
      <c r="C102" s="42"/>
      <c r="D102" s="42"/>
      <c r="E102" s="48"/>
      <c r="F102" s="48"/>
      <c r="G102" s="48"/>
      <c r="H102" s="48"/>
      <c r="I102" s="48"/>
      <c r="J102" s="48"/>
    </row>
    <row r="103" spans="1:10" ht="18.75">
      <c r="A103" s="42" t="s">
        <v>64</v>
      </c>
      <c r="B103" s="41" t="s">
        <v>59</v>
      </c>
      <c r="C103" s="42"/>
      <c r="D103" s="42"/>
      <c r="E103" s="48"/>
      <c r="F103" s="48"/>
      <c r="G103" s="48"/>
      <c r="H103" s="48"/>
      <c r="I103" s="48"/>
      <c r="J103" s="48"/>
    </row>
    <row r="104" spans="1:10" ht="18.75">
      <c r="A104" s="59" t="s">
        <v>35</v>
      </c>
      <c r="B104" s="59"/>
      <c r="C104" s="59"/>
      <c r="D104" s="59"/>
      <c r="E104" s="59"/>
      <c r="F104" s="59"/>
      <c r="G104" s="59"/>
      <c r="H104" s="59"/>
      <c r="I104" s="59"/>
      <c r="J104" s="59"/>
    </row>
    <row r="105" spans="1:10" ht="56.25">
      <c r="A105" s="8" t="s">
        <v>51</v>
      </c>
      <c r="B105" s="37" t="s">
        <v>36</v>
      </c>
      <c r="C105" s="38">
        <v>100</v>
      </c>
      <c r="D105" s="38">
        <v>100</v>
      </c>
      <c r="E105" s="36">
        <v>1021</v>
      </c>
      <c r="F105" s="36">
        <v>1539</v>
      </c>
      <c r="G105" s="36">
        <v>1440</v>
      </c>
      <c r="H105" s="36">
        <v>1440</v>
      </c>
      <c r="I105" s="36">
        <v>1440</v>
      </c>
      <c r="J105" s="36">
        <v>1440</v>
      </c>
    </row>
    <row r="106" spans="1:10" ht="56.25">
      <c r="A106" s="8" t="s">
        <v>52</v>
      </c>
      <c r="B106" s="27" t="s">
        <v>7</v>
      </c>
      <c r="C106" s="28"/>
      <c r="D106" s="28"/>
      <c r="E106" s="9">
        <v>100</v>
      </c>
      <c r="F106" s="9">
        <v>100</v>
      </c>
      <c r="G106" s="9">
        <v>100</v>
      </c>
      <c r="H106" s="9">
        <v>100</v>
      </c>
      <c r="I106" s="9">
        <v>100</v>
      </c>
      <c r="J106" s="9">
        <v>100</v>
      </c>
    </row>
    <row r="107" spans="1:10" ht="18.75">
      <c r="A107" s="58" t="s">
        <v>71</v>
      </c>
      <c r="B107" s="58"/>
      <c r="C107" s="58"/>
      <c r="D107" s="58"/>
      <c r="E107" s="58"/>
      <c r="F107" s="58"/>
      <c r="G107" s="58"/>
      <c r="H107" s="58"/>
      <c r="I107" s="58"/>
      <c r="J107" s="58"/>
    </row>
    <row r="108" spans="1:10" ht="18.75">
      <c r="A108" s="42" t="s">
        <v>58</v>
      </c>
      <c r="B108" s="41" t="s">
        <v>59</v>
      </c>
      <c r="C108" s="42"/>
      <c r="D108" s="42"/>
      <c r="E108" s="48">
        <f aca="true" t="shared" si="14" ref="E108:J108">E110+E114</f>
        <v>543</v>
      </c>
      <c r="F108" s="48">
        <f t="shared" si="14"/>
        <v>584</v>
      </c>
      <c r="G108" s="48">
        <f t="shared" si="14"/>
        <v>600</v>
      </c>
      <c r="H108" s="48">
        <f t="shared" si="14"/>
        <v>600</v>
      </c>
      <c r="I108" s="48">
        <f t="shared" si="14"/>
        <v>600</v>
      </c>
      <c r="J108" s="48">
        <f t="shared" si="14"/>
        <v>600</v>
      </c>
    </row>
    <row r="109" spans="1:10" ht="18.75">
      <c r="A109" s="57" t="s">
        <v>60</v>
      </c>
      <c r="B109" s="57"/>
      <c r="C109" s="57"/>
      <c r="D109" s="57"/>
      <c r="E109" s="57"/>
      <c r="F109" s="57"/>
      <c r="G109" s="57"/>
      <c r="H109" s="57"/>
      <c r="I109" s="57"/>
      <c r="J109" s="57"/>
    </row>
    <row r="110" spans="1:10" ht="18.75">
      <c r="A110" s="42" t="s">
        <v>61</v>
      </c>
      <c r="B110" s="41" t="s">
        <v>59</v>
      </c>
      <c r="C110" s="42"/>
      <c r="D110" s="42"/>
      <c r="E110" s="48">
        <f aca="true" t="shared" si="15" ref="E110:J110">E112+E113</f>
        <v>543</v>
      </c>
      <c r="F110" s="48">
        <f t="shared" si="15"/>
        <v>580.9</v>
      </c>
      <c r="G110" s="48">
        <f t="shared" si="15"/>
        <v>600</v>
      </c>
      <c r="H110" s="48">
        <f t="shared" si="15"/>
        <v>600</v>
      </c>
      <c r="I110" s="48">
        <f t="shared" si="15"/>
        <v>600</v>
      </c>
      <c r="J110" s="48">
        <f t="shared" si="15"/>
        <v>600</v>
      </c>
    </row>
    <row r="111" spans="1:10" ht="18.75">
      <c r="A111" s="57" t="s">
        <v>60</v>
      </c>
      <c r="B111" s="57"/>
      <c r="C111" s="57"/>
      <c r="D111" s="57"/>
      <c r="E111" s="57"/>
      <c r="F111" s="57"/>
      <c r="G111" s="57"/>
      <c r="H111" s="57"/>
      <c r="I111" s="57"/>
      <c r="J111" s="57"/>
    </row>
    <row r="112" spans="1:10" ht="37.5">
      <c r="A112" s="42" t="s">
        <v>62</v>
      </c>
      <c r="B112" s="41" t="s">
        <v>59</v>
      </c>
      <c r="C112" s="42"/>
      <c r="D112" s="42"/>
      <c r="E112" s="48">
        <v>543</v>
      </c>
      <c r="F112" s="48">
        <v>580.9</v>
      </c>
      <c r="G112" s="48">
        <v>600</v>
      </c>
      <c r="H112" s="48">
        <v>600</v>
      </c>
      <c r="I112" s="48">
        <v>600</v>
      </c>
      <c r="J112" s="48">
        <v>600</v>
      </c>
    </row>
    <row r="113" spans="1:10" ht="18.75">
      <c r="A113" s="42" t="s">
        <v>63</v>
      </c>
      <c r="B113" s="41" t="s">
        <v>59</v>
      </c>
      <c r="C113" s="42"/>
      <c r="D113" s="42"/>
      <c r="E113" s="48"/>
      <c r="F113" s="48"/>
      <c r="G113" s="48"/>
      <c r="H113" s="48"/>
      <c r="I113" s="48"/>
      <c r="J113" s="48"/>
    </row>
    <row r="114" spans="1:10" ht="21.75" customHeight="1">
      <c r="A114" s="42" t="s">
        <v>64</v>
      </c>
      <c r="B114" s="41" t="s">
        <v>59</v>
      </c>
      <c r="C114" s="42"/>
      <c r="D114" s="42"/>
      <c r="E114" s="48"/>
      <c r="F114" s="48">
        <v>3.1</v>
      </c>
      <c r="G114" s="48"/>
      <c r="H114" s="48"/>
      <c r="I114" s="48"/>
      <c r="J114" s="48"/>
    </row>
    <row r="115" spans="1:10" ht="11.25" customHeight="1">
      <c r="A115" s="45"/>
      <c r="B115" s="45"/>
      <c r="C115" s="45"/>
      <c r="D115" s="45"/>
      <c r="E115" s="49"/>
      <c r="F115" s="49"/>
      <c r="G115" s="49"/>
      <c r="H115" s="49"/>
      <c r="I115" s="49"/>
      <c r="J115" s="49"/>
    </row>
    <row r="116" spans="1:10" ht="18.75">
      <c r="A116" s="9" t="s">
        <v>72</v>
      </c>
      <c r="B116" s="41" t="s">
        <v>59</v>
      </c>
      <c r="C116" s="45"/>
      <c r="D116" s="45"/>
      <c r="E116" s="51">
        <f aca="true" t="shared" si="16" ref="E116:J116">E117+E119</f>
        <v>36208</v>
      </c>
      <c r="F116" s="51">
        <f t="shared" si="16"/>
        <v>38447</v>
      </c>
      <c r="G116" s="51">
        <f t="shared" si="16"/>
        <v>35246.1</v>
      </c>
      <c r="H116" s="51">
        <f t="shared" si="16"/>
        <v>35179.6</v>
      </c>
      <c r="I116" s="51">
        <f t="shared" si="16"/>
        <v>35971.9</v>
      </c>
      <c r="J116" s="51">
        <f t="shared" si="16"/>
        <v>35971.9</v>
      </c>
    </row>
    <row r="117" spans="1:10" ht="37.5">
      <c r="A117" s="9" t="s">
        <v>76</v>
      </c>
      <c r="B117" s="43" t="s">
        <v>59</v>
      </c>
      <c r="C117" s="52"/>
      <c r="D117" s="52"/>
      <c r="E117" s="51">
        <v>409.1</v>
      </c>
      <c r="F117" s="51">
        <v>38447</v>
      </c>
      <c r="G117" s="51">
        <v>35246.1</v>
      </c>
      <c r="H117" s="51">
        <v>35179.6</v>
      </c>
      <c r="I117" s="51">
        <v>35971.9</v>
      </c>
      <c r="J117" s="51">
        <v>35971.9</v>
      </c>
    </row>
    <row r="118" spans="1:10" ht="18.75">
      <c r="A118" s="9" t="s">
        <v>73</v>
      </c>
      <c r="B118" s="43" t="s">
        <v>59</v>
      </c>
      <c r="C118" s="52"/>
      <c r="D118" s="52"/>
      <c r="E118" s="51"/>
      <c r="F118" s="51">
        <v>37181.8</v>
      </c>
      <c r="G118" s="51">
        <v>34541.2</v>
      </c>
      <c r="H118" s="51">
        <v>34474.7</v>
      </c>
      <c r="I118" s="51">
        <v>35267</v>
      </c>
      <c r="J118" s="51">
        <v>35267</v>
      </c>
    </row>
    <row r="119" spans="1:10" ht="37.5">
      <c r="A119" s="9" t="s">
        <v>74</v>
      </c>
      <c r="B119" s="43" t="s">
        <v>59</v>
      </c>
      <c r="C119" s="52"/>
      <c r="D119" s="52"/>
      <c r="E119" s="55">
        <v>35798.9</v>
      </c>
      <c r="F119" s="51"/>
      <c r="G119" s="51"/>
      <c r="H119" s="51"/>
      <c r="I119" s="51"/>
      <c r="J119" s="51"/>
    </row>
    <row r="120" spans="1:10" ht="18.75">
      <c r="A120" s="9" t="s">
        <v>73</v>
      </c>
      <c r="B120" s="43" t="s">
        <v>59</v>
      </c>
      <c r="C120" s="52"/>
      <c r="D120" s="52"/>
      <c r="E120" s="51">
        <v>35004.6</v>
      </c>
      <c r="F120" s="51"/>
      <c r="G120" s="51"/>
      <c r="H120" s="51"/>
      <c r="I120" s="51"/>
      <c r="J120" s="51"/>
    </row>
    <row r="121" spans="1:10" ht="22.5" customHeight="1">
      <c r="A121" s="46" t="s">
        <v>75</v>
      </c>
      <c r="B121" s="47" t="s">
        <v>59</v>
      </c>
      <c r="C121" s="53"/>
      <c r="D121" s="53"/>
      <c r="E121" s="50">
        <f aca="true" t="shared" si="17" ref="E121:J121">E123+E127</f>
        <v>914837.2999999998</v>
      </c>
      <c r="F121" s="50">
        <f t="shared" si="17"/>
        <v>1029245.3999999999</v>
      </c>
      <c r="G121" s="50">
        <f t="shared" si="17"/>
        <v>958609.1000000001</v>
      </c>
      <c r="H121" s="50">
        <f t="shared" si="17"/>
        <v>987044.6000000001</v>
      </c>
      <c r="I121" s="50">
        <f t="shared" si="17"/>
        <v>1041263.1000000001</v>
      </c>
      <c r="J121" s="50">
        <f t="shared" si="17"/>
        <v>1041263.1000000001</v>
      </c>
    </row>
    <row r="122" spans="1:10" ht="18.75">
      <c r="A122" s="56" t="s">
        <v>60</v>
      </c>
      <c r="B122" s="56"/>
      <c r="C122" s="56"/>
      <c r="D122" s="56"/>
      <c r="E122" s="56"/>
      <c r="F122" s="56"/>
      <c r="G122" s="56"/>
      <c r="H122" s="56"/>
      <c r="I122" s="56"/>
      <c r="J122" s="56"/>
    </row>
    <row r="123" spans="1:10" ht="18.75">
      <c r="A123" s="44" t="s">
        <v>61</v>
      </c>
      <c r="B123" s="43" t="s">
        <v>59</v>
      </c>
      <c r="C123" s="44"/>
      <c r="D123" s="44"/>
      <c r="E123" s="48">
        <f aca="true" t="shared" si="18" ref="E123:J123">E125+E126</f>
        <v>909602.5999999999</v>
      </c>
      <c r="F123" s="48">
        <f t="shared" si="18"/>
        <v>1022451.3999999999</v>
      </c>
      <c r="G123" s="48">
        <f t="shared" si="18"/>
        <v>953220.3</v>
      </c>
      <c r="H123" s="48">
        <f t="shared" si="18"/>
        <v>982255.8</v>
      </c>
      <c r="I123" s="48">
        <f t="shared" si="18"/>
        <v>1036474.3</v>
      </c>
      <c r="J123" s="48">
        <f t="shared" si="18"/>
        <v>1036474.3</v>
      </c>
    </row>
    <row r="124" spans="1:10" ht="18.75">
      <c r="A124" s="57" t="s">
        <v>60</v>
      </c>
      <c r="B124" s="57"/>
      <c r="C124" s="57"/>
      <c r="D124" s="57"/>
      <c r="E124" s="57"/>
      <c r="F124" s="57"/>
      <c r="G124" s="57"/>
      <c r="H124" s="57"/>
      <c r="I124" s="57"/>
      <c r="J124" s="57"/>
    </row>
    <row r="125" spans="1:10" ht="37.5">
      <c r="A125" s="42" t="s">
        <v>62</v>
      </c>
      <c r="B125" s="41" t="s">
        <v>59</v>
      </c>
      <c r="C125" s="42"/>
      <c r="D125" s="42"/>
      <c r="E125" s="48">
        <f aca="true" t="shared" si="19" ref="E125:J125">E29+E40+E51+E62+E76+E87+E101+E112+E117</f>
        <v>873803.6999999998</v>
      </c>
      <c r="F125" s="48">
        <f t="shared" si="19"/>
        <v>1022451.3999999999</v>
      </c>
      <c r="G125" s="48">
        <f t="shared" si="19"/>
        <v>953220.3</v>
      </c>
      <c r="H125" s="48">
        <f t="shared" si="19"/>
        <v>982255.8</v>
      </c>
      <c r="I125" s="48">
        <f t="shared" si="19"/>
        <v>1036474.3</v>
      </c>
      <c r="J125" s="48">
        <f t="shared" si="19"/>
        <v>1036474.3</v>
      </c>
    </row>
    <row r="126" spans="1:10" ht="18.75">
      <c r="A126" s="42" t="s">
        <v>63</v>
      </c>
      <c r="B126" s="41" t="s">
        <v>59</v>
      </c>
      <c r="C126" s="42"/>
      <c r="D126" s="42"/>
      <c r="E126" s="48">
        <f aca="true" t="shared" si="20" ref="E126:J126">E30+E41+E52+E63+E77+E88+E102+E113+E119</f>
        <v>35798.9</v>
      </c>
      <c r="F126" s="48">
        <f t="shared" si="20"/>
        <v>0</v>
      </c>
      <c r="G126" s="48">
        <f t="shared" si="20"/>
        <v>0</v>
      </c>
      <c r="H126" s="48">
        <f t="shared" si="20"/>
        <v>0</v>
      </c>
      <c r="I126" s="48">
        <f t="shared" si="20"/>
        <v>0</v>
      </c>
      <c r="J126" s="48">
        <f t="shared" si="20"/>
        <v>0</v>
      </c>
    </row>
    <row r="127" spans="1:10" ht="18.75">
      <c r="A127" s="42" t="s">
        <v>64</v>
      </c>
      <c r="B127" s="41" t="s">
        <v>59</v>
      </c>
      <c r="C127" s="42"/>
      <c r="D127" s="42"/>
      <c r="E127" s="48">
        <f aca="true" t="shared" si="21" ref="E127:J127">E31+E42+E53+E64+E78+E89+E103+E114</f>
        <v>5234.7</v>
      </c>
      <c r="F127" s="48">
        <f t="shared" si="21"/>
        <v>6794.000000000001</v>
      </c>
      <c r="G127" s="48">
        <f t="shared" si="21"/>
        <v>5388.799999999999</v>
      </c>
      <c r="H127" s="48">
        <f t="shared" si="21"/>
        <v>4788.8</v>
      </c>
      <c r="I127" s="48">
        <f t="shared" si="21"/>
        <v>4788.8</v>
      </c>
      <c r="J127" s="48">
        <f t="shared" si="21"/>
        <v>4788.8</v>
      </c>
    </row>
  </sheetData>
  <sheetProtection/>
  <mergeCells count="47">
    <mergeCell ref="A46:J46"/>
    <mergeCell ref="A48:J48"/>
    <mergeCell ref="A50:J50"/>
    <mergeCell ref="A54:J54"/>
    <mergeCell ref="A35:J35"/>
    <mergeCell ref="A37:J37"/>
    <mergeCell ref="A39:J39"/>
    <mergeCell ref="A16:J16"/>
    <mergeCell ref="A32:J32"/>
    <mergeCell ref="A43:J43"/>
    <mergeCell ref="A28:J28"/>
    <mergeCell ref="I2:J2"/>
    <mergeCell ref="H3:J3"/>
    <mergeCell ref="A12:A14"/>
    <mergeCell ref="A8:J8"/>
    <mergeCell ref="A9:J9"/>
    <mergeCell ref="A10:J10"/>
    <mergeCell ref="B12:B14"/>
    <mergeCell ref="C12:G12"/>
    <mergeCell ref="A82:J82"/>
    <mergeCell ref="A86:J86"/>
    <mergeCell ref="H12:J12"/>
    <mergeCell ref="C13:D13"/>
    <mergeCell ref="A65:J65"/>
    <mergeCell ref="A79:J79"/>
    <mergeCell ref="A24:J24"/>
    <mergeCell ref="A26:J26"/>
    <mergeCell ref="A107:J107"/>
    <mergeCell ref="A104:J104"/>
    <mergeCell ref="A109:J109"/>
    <mergeCell ref="A111:J111"/>
    <mergeCell ref="A68:J68"/>
    <mergeCell ref="A21:J21"/>
    <mergeCell ref="A90:J90"/>
    <mergeCell ref="A93:J93"/>
    <mergeCell ref="A96:J96"/>
    <mergeCell ref="A98:J98"/>
    <mergeCell ref="A122:J122"/>
    <mergeCell ref="A124:J124"/>
    <mergeCell ref="A57:J57"/>
    <mergeCell ref="A59:J59"/>
    <mergeCell ref="A61:J61"/>
    <mergeCell ref="A71:J71"/>
    <mergeCell ref="A73:J73"/>
    <mergeCell ref="A75:J75"/>
    <mergeCell ref="A100:J100"/>
    <mergeCell ref="A84:J84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Kucherenko</dc:creator>
  <cp:keywords/>
  <dc:description/>
  <cp:lastModifiedBy>Kuznetsova</cp:lastModifiedBy>
  <cp:lastPrinted>2015-06-05T08:24:54Z</cp:lastPrinted>
  <dcterms:created xsi:type="dcterms:W3CDTF">2012-07-25T07:36:24Z</dcterms:created>
  <dcterms:modified xsi:type="dcterms:W3CDTF">2015-06-09T08:44:51Z</dcterms:modified>
  <cp:category/>
  <cp:version/>
  <cp:contentType/>
  <cp:contentStatus/>
</cp:coreProperties>
</file>