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335" windowHeight="74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</definedNames>
  <calcPr fullCalcOnLoad="1"/>
</workbook>
</file>

<file path=xl/sharedStrings.xml><?xml version="1.0" encoding="utf-8"?>
<sst xmlns="http://schemas.openxmlformats.org/spreadsheetml/2006/main" count="136" uniqueCount="74">
  <si>
    <t>ОТЧЕТ</t>
  </si>
  <si>
    <t>об исполнении плана реализации муниципальной программы города Волгодонска:</t>
  </si>
  <si>
    <t>№ п/п</t>
  </si>
  <si>
    <t xml:space="preserve">Наименование 
основного мероприятия,
мероприятия ведомственной целевой программы,
контрольного события программы
</t>
  </si>
  <si>
    <t xml:space="preserve">Результат 
реализации мероприятия (краткое описание)
</t>
  </si>
  <si>
    <t xml:space="preserve">Фактическая дата окончания
реализации  
мероприятия, 
наступления  
контрольного 
события
</t>
  </si>
  <si>
    <t>Источника финансирования</t>
  </si>
  <si>
    <t>Расходы бюджета на реализацию муниципальной программы, тыс. руб.</t>
  </si>
  <si>
    <t xml:space="preserve">предусмотрено
муниципальной программой
</t>
  </si>
  <si>
    <t>предусмотрено сводной бюджетной росписью</t>
  </si>
  <si>
    <t>федеральный бюджет</t>
  </si>
  <si>
    <t>областной бюджет</t>
  </si>
  <si>
    <t>местный бюджет</t>
  </si>
  <si>
    <t>Х</t>
  </si>
  <si>
    <t xml:space="preserve">Основное мероприятие 4.2.
Обеспечение первичных мер пожарной безопасности
</t>
  </si>
  <si>
    <t>Обеспечение стабильной работы учреждения</t>
  </si>
  <si>
    <t>Снижение риска пожароопасности</t>
  </si>
  <si>
    <t xml:space="preserve">Фактическая дата начала реализа-ции 
меро-приятия
</t>
  </si>
  <si>
    <t>Таблица 9</t>
  </si>
  <si>
    <t>кассовые расходы на отчетную дату &lt;1&gt;</t>
  </si>
  <si>
    <t xml:space="preserve">Объемы неосвоенных средств и причины их неосвоения &lt;2&gt;
</t>
  </si>
  <si>
    <t>01.01.2018</t>
  </si>
  <si>
    <t>31.12.2018</t>
  </si>
  <si>
    <t xml:space="preserve">Главный бухгалтер </t>
  </si>
  <si>
    <t>_________________/О.В.Паршукова/</t>
  </si>
  <si>
    <t xml:space="preserve">"Развитие культуры города Волгодонска"  </t>
  </si>
  <si>
    <t>Подпрограмма 1  "Дополнительное образование в сфере культуры"</t>
  </si>
  <si>
    <t xml:space="preserve">Основное мероприятие 1.1.
Обеспечение сохранения и развития системы дополнительного образования детей
</t>
  </si>
  <si>
    <t xml:space="preserve">Ответственный исполнитель, участник
(должность/
ФИО)
</t>
  </si>
  <si>
    <t>ведущий специалист  Н.А. Сидорова, руководители учреждений ДО</t>
  </si>
  <si>
    <t>Сохранение охвата дополнительным образованием сферы культуры детей от общего количества детей в возрасте от 5 до 18 лет</t>
  </si>
  <si>
    <t>внебюджетные источники</t>
  </si>
  <si>
    <t xml:space="preserve">Основное мероприятие 1.2.
Обеспечение первичных мер пожарнойбезопасности
</t>
  </si>
  <si>
    <t>ведущий инженер В.А. Оленченко, руководители учреждений ДО</t>
  </si>
  <si>
    <t>Обеспечение пожарной безопасности</t>
  </si>
  <si>
    <t xml:space="preserve"> Охват дополнительным образованием сферы культуры 12% детей от общего количества детей в возрасте от 5 до 18 леталитических телевизионных материалов</t>
  </si>
  <si>
    <t>Повышение культурного уровня различных возрастных и социальных слоев населения города</t>
  </si>
  <si>
    <t>Подпрограмма 2  "Библиотечное обслуживание"</t>
  </si>
  <si>
    <t xml:space="preserve">Основное мероприятие 2.1 
Обеспечение библиотечного и информационного обслуживания
</t>
  </si>
  <si>
    <t xml:space="preserve">Старший инспектор А.В. Рыжова Директор МУК "Централизованная библиотечная система" И.Ю. Алтухова
</t>
  </si>
  <si>
    <t>Сохранение количества посещений библиотек</t>
  </si>
  <si>
    <t xml:space="preserve">Основное мероприятие 2.1 
Обеспечение первичных мер безопасности
</t>
  </si>
  <si>
    <t xml:space="preserve">Ведущий инженер В.А. Оленченко Директор МУК "Централизованная библиотечная система" И.Ю. Алтухова
</t>
  </si>
  <si>
    <t>Количество посещений библиотек 530000</t>
  </si>
  <si>
    <t>Подпрограмма 3   "Организация досуга"</t>
  </si>
  <si>
    <t>Основное мероприятие 3.1.      Обеспечение организации досуга парком и клубными учреждениями, театром</t>
  </si>
  <si>
    <t>Созранение количества участников клубных формирований, увеличениеколичества участников культурно массовых мероприятий, обеспечение прведения мероприятий МАУК Волгодонский молодежный драматический театр</t>
  </si>
  <si>
    <t>Основное мероприятие 3.2.      Обеспечение первичных мер пожарной безопасности</t>
  </si>
  <si>
    <t xml:space="preserve">Основное мероприятие 3.3.      Обеспечение организации и проведения культурно- массовых мероприятий, спектаклей </t>
  </si>
  <si>
    <t>Ведущий специалист В.Р. Ермак, руководители учреждений культурно-досугового типа, МАУК "Парк Победы", МАУК Волгодонский драматический театр</t>
  </si>
  <si>
    <t>Ведущий инженер В.А. Оленченко, руководители учреждений культурно-досугового типа, МАУК "Парк Победы", МАУК Волгодонский драматический театр</t>
  </si>
  <si>
    <t xml:space="preserve">     количество участников клубных формирований - 4028; количества участников культурно массовых мероприятий - 2 087 542; , количество мероприятий МАУК Волгодонский молодежный драматический театр - 40.</t>
  </si>
  <si>
    <t>Подпрограмма 4  "Обеспечение реализации муниципальной программы"</t>
  </si>
  <si>
    <t xml:space="preserve">Основное мероприятие 4.1 Обеспечение реализации муниципальной программы»
</t>
  </si>
  <si>
    <t>Создание эффективной системы управления реализацией программы,реализация в полном объеме мероприятий программы, достижение еецелейи задач</t>
  </si>
  <si>
    <t xml:space="preserve"> Заместитель начальника Отдела А.Н. Жукова, Главный бухгалтер О.В. Паршукова</t>
  </si>
  <si>
    <t xml:space="preserve">Ведущий инженер В.А. Оленченко
</t>
  </si>
  <si>
    <t>Основное мероприятие 4.3 Организация повышения квалификации работников</t>
  </si>
  <si>
    <t>Специалист 1категории Кондратенко М.И.</t>
  </si>
  <si>
    <t>Повышение качества исполнения муниципальных функций в сфере культуры</t>
  </si>
  <si>
    <t xml:space="preserve">Основное мероприятие 4.4
Информационное программное и материально- техническое обеспечение деятельности
</t>
  </si>
  <si>
    <t>Главный бухгалтер О.В.Паршукова</t>
  </si>
  <si>
    <t>Обеспечение достижения целей, решение задач и выполнение показателей муниципальной программы 100%</t>
  </si>
  <si>
    <t>Итого по муниципальной программе</t>
  </si>
  <si>
    <t>Всего</t>
  </si>
  <si>
    <t>Заместитель начальника Отдела Жукова А.Н.</t>
  </si>
  <si>
    <t>Контрольное событие подпрограммы 4.
Создание условий для реализации муниципальной програграммы</t>
  </si>
  <si>
    <t xml:space="preserve">Контрольное событие подпрограммы 3.  Создание условий для обеспечения эффективной деятельности культурно- досуговых учреждений, парка культуры и отдыха, театра
</t>
  </si>
  <si>
    <r>
      <rPr>
        <b/>
        <sz val="11"/>
        <color indexed="8"/>
        <rFont val="Times New Roman"/>
        <family val="1"/>
      </rPr>
      <t xml:space="preserve">Контрольное событие подпрограммы 2. </t>
    </r>
    <r>
      <rPr>
        <sz val="11"/>
        <color indexed="8"/>
        <rFont val="Times New Roman"/>
        <family val="1"/>
      </rPr>
      <t xml:space="preserve"> Создание условий для обеспечения эффективной деятельности муниципальных библиотек
</t>
    </r>
  </si>
  <si>
    <t xml:space="preserve">Контрольное событие подпрограммы 1.  Создание условий для обеспечения эффективной деятельностиучреждений дополнительного образования детей
</t>
  </si>
  <si>
    <t>отчетный период 9 месяцев  2018 г.</t>
  </si>
  <si>
    <t>И.о. начальника Отдела</t>
  </si>
  <si>
    <t>___________________/ А.Н. Жукова/</t>
  </si>
  <si>
    <t>0,0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</si>
</sst>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  <numFmt numFmtId="179" formatCode="#,##0.0"/>
    <numFmt numFmtId="180" formatCode="_-* #,##0.0_р_._-;\-* #,##0.0_р_._-;_-* &quot;-&quot;??_р_._-;_-@_-"/>
    <numFmt numFmtId="181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176" fontId="44" fillId="0" borderId="10" xfId="0" applyNumberFormat="1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179" fontId="44" fillId="0" borderId="10" xfId="0" applyNumberFormat="1" applyFont="1" applyBorder="1" applyAlignment="1">
      <alignment horizontal="center" vertical="top"/>
    </xf>
    <xf numFmtId="176" fontId="0" fillId="0" borderId="0" xfId="0" applyNumberFormat="1" applyAlignment="1">
      <alignment/>
    </xf>
    <xf numFmtId="0" fontId="45" fillId="0" borderId="0" xfId="0" applyFont="1" applyAlignment="1">
      <alignment/>
    </xf>
    <xf numFmtId="176" fontId="44" fillId="0" borderId="0" xfId="0" applyNumberFormat="1" applyFont="1" applyAlignment="1">
      <alignment vertical="top"/>
    </xf>
    <xf numFmtId="176" fontId="43" fillId="0" borderId="0" xfId="0" applyNumberFormat="1" applyFont="1" applyAlignment="1">
      <alignment vertical="top"/>
    </xf>
    <xf numFmtId="0" fontId="43" fillId="0" borderId="0" xfId="0" applyFont="1" applyAlignment="1">
      <alignment horizontal="left"/>
    </xf>
    <xf numFmtId="0" fontId="0" fillId="0" borderId="0" xfId="0" applyAlignment="1">
      <alignment horizontal="left"/>
    </xf>
    <xf numFmtId="0" fontId="44" fillId="33" borderId="10" xfId="0" applyFont="1" applyFill="1" applyBorder="1" applyAlignment="1">
      <alignment horizontal="center" vertical="top" wrapText="1"/>
    </xf>
    <xf numFmtId="0" fontId="44" fillId="33" borderId="10" xfId="0" applyFont="1" applyFill="1" applyBorder="1" applyAlignment="1">
      <alignment horizontal="center" vertical="top"/>
    </xf>
    <xf numFmtId="176" fontId="44" fillId="33" borderId="10" xfId="0" applyNumberFormat="1" applyFont="1" applyFill="1" applyBorder="1" applyAlignment="1">
      <alignment horizontal="center" vertical="top"/>
    </xf>
    <xf numFmtId="0" fontId="44" fillId="0" borderId="11" xfId="0" applyFont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14" fontId="44" fillId="33" borderId="10" xfId="0" applyNumberFormat="1" applyFont="1" applyFill="1" applyBorder="1" applyAlignment="1">
      <alignment horizontal="center" vertical="top"/>
    </xf>
    <xf numFmtId="2" fontId="44" fillId="0" borderId="10" xfId="0" applyNumberFormat="1" applyFont="1" applyBorder="1" applyAlignment="1">
      <alignment horizontal="center" vertical="top"/>
    </xf>
    <xf numFmtId="14" fontId="44" fillId="33" borderId="10" xfId="0" applyNumberFormat="1" applyFont="1" applyFill="1" applyBorder="1" applyAlignment="1">
      <alignment horizontal="center" vertical="top" wrapText="1"/>
    </xf>
    <xf numFmtId="176" fontId="44" fillId="33" borderId="10" xfId="0" applyNumberFormat="1" applyFont="1" applyFill="1" applyBorder="1" applyAlignment="1">
      <alignment horizontal="center" vertical="top"/>
    </xf>
    <xf numFmtId="0" fontId="44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4" fontId="3" fillId="33" borderId="10" xfId="0" applyNumberFormat="1" applyFont="1" applyFill="1" applyBorder="1" applyAlignment="1">
      <alignment horizontal="center" vertical="top"/>
    </xf>
    <xf numFmtId="179" fontId="44" fillId="33" borderId="10" xfId="0" applyNumberFormat="1" applyFont="1" applyFill="1" applyBorder="1" applyAlignment="1">
      <alignment horizontal="center" vertical="top"/>
    </xf>
    <xf numFmtId="0" fontId="44" fillId="0" borderId="12" xfId="0" applyFont="1" applyBorder="1" applyAlignment="1">
      <alignment horizontal="center" vertical="top"/>
    </xf>
    <xf numFmtId="0" fontId="44" fillId="0" borderId="12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center" vertical="top" wrapText="1"/>
    </xf>
    <xf numFmtId="14" fontId="44" fillId="0" borderId="12" xfId="0" applyNumberFormat="1" applyFont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wrapText="1"/>
    </xf>
    <xf numFmtId="0" fontId="0" fillId="0" borderId="14" xfId="0" applyBorder="1" applyAlignment="1">
      <alignment horizontal="center" vertical="top"/>
    </xf>
    <xf numFmtId="0" fontId="44" fillId="33" borderId="13" xfId="0" applyFont="1" applyFill="1" applyBorder="1" applyAlignment="1">
      <alignment horizontal="left" vertical="top" wrapText="1"/>
    </xf>
    <xf numFmtId="0" fontId="44" fillId="33" borderId="11" xfId="0" applyFont="1" applyFill="1" applyBorder="1" applyAlignment="1">
      <alignment horizontal="left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 vertical="top"/>
    </xf>
    <xf numFmtId="0" fontId="44" fillId="33" borderId="13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/>
    </xf>
    <xf numFmtId="0" fontId="44" fillId="0" borderId="15" xfId="0" applyFont="1" applyBorder="1" applyAlignment="1">
      <alignment horizontal="center" vertical="top" wrapText="1"/>
    </xf>
    <xf numFmtId="0" fontId="44" fillId="0" borderId="16" xfId="0" applyFont="1" applyBorder="1" applyAlignment="1">
      <alignment horizontal="center" vertical="top" wrapText="1"/>
    </xf>
    <xf numFmtId="0" fontId="44" fillId="0" borderId="17" xfId="0" applyFont="1" applyBorder="1" applyAlignment="1">
      <alignment horizontal="center" vertical="top" wrapText="1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33" borderId="13" xfId="0" applyFont="1" applyFill="1" applyBorder="1" applyAlignment="1">
      <alignment horizontal="center" vertical="top" wrapText="1"/>
    </xf>
    <xf numFmtId="176" fontId="44" fillId="33" borderId="13" xfId="0" applyNumberFormat="1" applyFont="1" applyFill="1" applyBorder="1" applyAlignment="1">
      <alignment horizontal="center" vertical="top"/>
    </xf>
    <xf numFmtId="176" fontId="44" fillId="33" borderId="11" xfId="0" applyNumberFormat="1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/>
    </xf>
    <xf numFmtId="14" fontId="44" fillId="33" borderId="13" xfId="0" applyNumberFormat="1" applyFont="1" applyFill="1" applyBorder="1" applyAlignment="1">
      <alignment horizontal="center" vertical="top"/>
    </xf>
    <xf numFmtId="14" fontId="44" fillId="33" borderId="11" xfId="0" applyNumberFormat="1" applyFont="1" applyFill="1" applyBorder="1" applyAlignment="1">
      <alignment horizontal="center" vertical="top"/>
    </xf>
    <xf numFmtId="0" fontId="44" fillId="0" borderId="15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33" borderId="15" xfId="0" applyFont="1" applyFill="1" applyBorder="1" applyAlignment="1">
      <alignment horizontal="center" vertical="top"/>
    </xf>
    <xf numFmtId="0" fontId="44" fillId="33" borderId="16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44" fillId="33" borderId="11" xfId="0" applyFont="1" applyFill="1" applyBorder="1" applyAlignment="1">
      <alignment horizontal="left" vertical="top"/>
    </xf>
    <xf numFmtId="49" fontId="44" fillId="33" borderId="13" xfId="0" applyNumberFormat="1" applyFont="1" applyFill="1" applyBorder="1" applyAlignment="1">
      <alignment horizontal="center" vertical="top" wrapText="1"/>
    </xf>
    <xf numFmtId="49" fontId="44" fillId="33" borderId="11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4" fillId="0" borderId="11" xfId="0" applyFont="1" applyBorder="1" applyAlignment="1">
      <alignment horizontal="center" vertical="top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4" fillId="0" borderId="11" xfId="0" applyFont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horizontal="center" vertical="top"/>
    </xf>
    <xf numFmtId="0" fontId="44" fillId="33" borderId="12" xfId="0" applyFont="1" applyFill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/>
    </xf>
    <xf numFmtId="4" fontId="3" fillId="0" borderId="11" xfId="0" applyNumberFormat="1" applyFont="1" applyBorder="1" applyAlignment="1">
      <alignment horizontal="center" vertical="top"/>
    </xf>
    <xf numFmtId="4" fontId="3" fillId="0" borderId="12" xfId="0" applyNumberFormat="1" applyFont="1" applyBorder="1" applyAlignment="1">
      <alignment horizontal="center" vertical="top"/>
    </xf>
    <xf numFmtId="0" fontId="44" fillId="0" borderId="15" xfId="0" applyFont="1" applyBorder="1" applyAlignment="1">
      <alignment horizontal="center" vertical="top"/>
    </xf>
    <xf numFmtId="0" fontId="44" fillId="0" borderId="16" xfId="0" applyFont="1" applyBorder="1" applyAlignment="1">
      <alignment horizontal="center" vertical="top"/>
    </xf>
    <xf numFmtId="0" fontId="44" fillId="0" borderId="17" xfId="0" applyFont="1" applyBorder="1" applyAlignment="1">
      <alignment horizontal="center" vertical="top"/>
    </xf>
    <xf numFmtId="14" fontId="44" fillId="0" borderId="13" xfId="0" applyNumberFormat="1" applyFont="1" applyBorder="1" applyAlignment="1">
      <alignment horizontal="center" vertical="top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horizontal="left"/>
    </xf>
    <xf numFmtId="0" fontId="44" fillId="0" borderId="11" xfId="0" applyFont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14" fontId="44" fillId="0" borderId="11" xfId="0" applyNumberFormat="1" applyFont="1" applyBorder="1" applyAlignment="1">
      <alignment horizontal="center" vertical="top"/>
    </xf>
    <xf numFmtId="0" fontId="0" fillId="0" borderId="0" xfId="0" applyAlignment="1">
      <alignment/>
    </xf>
    <xf numFmtId="0" fontId="43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8"/>
  <sheetViews>
    <sheetView tabSelected="1" view="pageBreakPreview" zoomScale="75" zoomScaleNormal="66" zoomScaleSheetLayoutView="75" workbookViewId="0" topLeftCell="A28">
      <selection activeCell="K21" sqref="K21"/>
    </sheetView>
  </sheetViews>
  <sheetFormatPr defaultColWidth="9.140625" defaultRowHeight="15"/>
  <cols>
    <col min="1" max="1" width="3.28125" style="0" customWidth="1"/>
    <col min="2" max="2" width="5.140625" style="0" customWidth="1"/>
    <col min="3" max="3" width="31.140625" style="0" customWidth="1"/>
    <col min="4" max="4" width="19.421875" style="0" customWidth="1"/>
    <col min="5" max="5" width="33.140625" style="0" customWidth="1"/>
    <col min="6" max="6" width="13.28125" style="0" customWidth="1"/>
    <col min="7" max="7" width="14.00390625" style="0" customWidth="1"/>
    <col min="8" max="8" width="15.28125" style="0" customWidth="1"/>
    <col min="9" max="9" width="15.00390625" style="0" customWidth="1"/>
    <col min="10" max="10" width="14.57421875" style="0" customWidth="1"/>
    <col min="11" max="11" width="15.140625" style="0" customWidth="1"/>
    <col min="12" max="12" width="25.00390625" style="0" customWidth="1"/>
    <col min="13" max="13" width="8.421875" style="0" hidden="1" customWidth="1"/>
    <col min="14" max="14" width="9.28125" style="0" customWidth="1"/>
    <col min="15" max="15" width="9.140625" style="0" hidden="1" customWidth="1"/>
  </cols>
  <sheetData>
    <row r="1" spans="1:13" ht="15.75" customHeight="1">
      <c r="A1" s="50" t="s">
        <v>18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15.75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15.75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ht="15.75">
      <c r="A5" s="51" t="s">
        <v>25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5.75">
      <c r="A6" s="52" t="s">
        <v>70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3" ht="15.75" customHeight="1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2:12" ht="55.5" customHeight="1">
      <c r="B8" s="58" t="s">
        <v>2</v>
      </c>
      <c r="C8" s="41" t="s">
        <v>3</v>
      </c>
      <c r="D8" s="41" t="s">
        <v>28</v>
      </c>
      <c r="E8" s="41" t="s">
        <v>4</v>
      </c>
      <c r="F8" s="41" t="s">
        <v>17</v>
      </c>
      <c r="G8" s="41" t="s">
        <v>5</v>
      </c>
      <c r="H8" s="41" t="s">
        <v>6</v>
      </c>
      <c r="I8" s="47" t="s">
        <v>7</v>
      </c>
      <c r="J8" s="48"/>
      <c r="K8" s="49"/>
      <c r="L8" s="41" t="s">
        <v>20</v>
      </c>
    </row>
    <row r="9" spans="2:12" ht="75.75" customHeight="1">
      <c r="B9" s="44"/>
      <c r="C9" s="42"/>
      <c r="D9" s="42"/>
      <c r="E9" s="42"/>
      <c r="F9" s="42"/>
      <c r="G9" s="42"/>
      <c r="H9" s="42"/>
      <c r="I9" s="3" t="s">
        <v>8</v>
      </c>
      <c r="J9" s="4" t="s">
        <v>9</v>
      </c>
      <c r="K9" s="20" t="s">
        <v>19</v>
      </c>
      <c r="L9" s="44"/>
    </row>
    <row r="10" spans="2:12" ht="15"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</row>
    <row r="11" spans="2:12" ht="15">
      <c r="B11" s="61" t="s">
        <v>26</v>
      </c>
      <c r="C11" s="62"/>
      <c r="D11" s="62"/>
      <c r="E11" s="62"/>
      <c r="F11" s="62"/>
      <c r="G11" s="62"/>
      <c r="H11" s="62"/>
      <c r="I11" s="62"/>
      <c r="J11" s="62"/>
      <c r="K11" s="62"/>
      <c r="L11" s="63"/>
    </row>
    <row r="12" spans="1:12" ht="36.75" customHeight="1">
      <c r="A12" s="38"/>
      <c r="B12" s="45">
        <v>1</v>
      </c>
      <c r="C12" s="39" t="s">
        <v>27</v>
      </c>
      <c r="D12" s="54" t="s">
        <v>29</v>
      </c>
      <c r="E12" s="54" t="s">
        <v>30</v>
      </c>
      <c r="F12" s="59">
        <v>43101</v>
      </c>
      <c r="G12" s="59">
        <v>43465</v>
      </c>
      <c r="H12" s="16" t="s">
        <v>10</v>
      </c>
      <c r="I12" s="18">
        <v>0</v>
      </c>
      <c r="J12" s="18">
        <v>0</v>
      </c>
      <c r="K12" s="18">
        <v>0</v>
      </c>
      <c r="L12" s="55"/>
    </row>
    <row r="13" spans="1:12" ht="30">
      <c r="A13" s="38"/>
      <c r="B13" s="46"/>
      <c r="C13" s="40"/>
      <c r="D13" s="57"/>
      <c r="E13" s="57"/>
      <c r="F13" s="60"/>
      <c r="G13" s="60"/>
      <c r="H13" s="16" t="s">
        <v>11</v>
      </c>
      <c r="I13" s="18">
        <v>3389</v>
      </c>
      <c r="J13" s="24">
        <v>3389</v>
      </c>
      <c r="K13" s="24">
        <v>1694.5</v>
      </c>
      <c r="L13" s="56"/>
    </row>
    <row r="14" spans="1:12" ht="30">
      <c r="A14" s="38"/>
      <c r="B14" s="46"/>
      <c r="C14" s="40"/>
      <c r="D14" s="57"/>
      <c r="E14" s="57"/>
      <c r="F14" s="60"/>
      <c r="G14" s="60"/>
      <c r="H14" s="16" t="s">
        <v>12</v>
      </c>
      <c r="I14" s="24">
        <v>79862.8</v>
      </c>
      <c r="J14" s="24">
        <v>79862.8</v>
      </c>
      <c r="K14" s="24">
        <v>57182.9</v>
      </c>
      <c r="L14" s="56"/>
    </row>
    <row r="15" spans="1:12" ht="34.5" customHeight="1">
      <c r="A15" s="38"/>
      <c r="B15" s="45">
        <v>2</v>
      </c>
      <c r="C15" s="39" t="s">
        <v>32</v>
      </c>
      <c r="D15" s="54" t="s">
        <v>33</v>
      </c>
      <c r="E15" s="54" t="s">
        <v>34</v>
      </c>
      <c r="F15" s="59">
        <v>43101</v>
      </c>
      <c r="G15" s="59">
        <v>43464</v>
      </c>
      <c r="H15" s="16" t="s">
        <v>10</v>
      </c>
      <c r="I15" s="18">
        <v>0</v>
      </c>
      <c r="J15" s="24">
        <v>0</v>
      </c>
      <c r="K15" s="24">
        <v>0</v>
      </c>
      <c r="L15" s="55"/>
    </row>
    <row r="16" spans="1:12" ht="31.5" customHeight="1">
      <c r="A16" s="38"/>
      <c r="B16" s="46"/>
      <c r="C16" s="40"/>
      <c r="D16" s="57"/>
      <c r="E16" s="57"/>
      <c r="F16" s="46"/>
      <c r="G16" s="46"/>
      <c r="H16" s="16" t="s">
        <v>11</v>
      </c>
      <c r="I16" s="18">
        <v>0</v>
      </c>
      <c r="J16" s="24">
        <v>0</v>
      </c>
      <c r="K16" s="24">
        <v>0</v>
      </c>
      <c r="L16" s="56"/>
    </row>
    <row r="17" spans="1:12" ht="31.5" customHeight="1">
      <c r="A17" s="38"/>
      <c r="B17" s="46"/>
      <c r="C17" s="40"/>
      <c r="D17" s="57"/>
      <c r="E17" s="57"/>
      <c r="F17" s="46"/>
      <c r="G17" s="46"/>
      <c r="H17" s="16" t="s">
        <v>12</v>
      </c>
      <c r="I17" s="24">
        <v>408.8</v>
      </c>
      <c r="J17" s="24">
        <v>408.8</v>
      </c>
      <c r="K17" s="24">
        <v>121.1</v>
      </c>
      <c r="L17" s="56"/>
    </row>
    <row r="18" spans="1:12" ht="110.25" customHeight="1">
      <c r="A18" s="5"/>
      <c r="B18" s="17">
        <v>3</v>
      </c>
      <c r="C18" s="26" t="s">
        <v>69</v>
      </c>
      <c r="D18" s="16" t="s">
        <v>29</v>
      </c>
      <c r="E18" s="16" t="s">
        <v>35</v>
      </c>
      <c r="F18" s="23">
        <v>43101</v>
      </c>
      <c r="G18" s="23">
        <v>43465</v>
      </c>
      <c r="H18" s="16" t="s">
        <v>13</v>
      </c>
      <c r="I18" s="17" t="s">
        <v>13</v>
      </c>
      <c r="J18" s="17" t="s">
        <v>13</v>
      </c>
      <c r="K18" s="17" t="s">
        <v>13</v>
      </c>
      <c r="L18" s="17" t="s">
        <v>13</v>
      </c>
    </row>
    <row r="19" spans="1:12" ht="15">
      <c r="A19" s="5"/>
      <c r="B19" s="64" t="s">
        <v>37</v>
      </c>
      <c r="C19" s="65"/>
      <c r="D19" s="65"/>
      <c r="E19" s="65"/>
      <c r="F19" s="65"/>
      <c r="G19" s="65"/>
      <c r="H19" s="65"/>
      <c r="I19" s="65"/>
      <c r="J19" s="65"/>
      <c r="K19" s="65"/>
      <c r="L19" s="66"/>
    </row>
    <row r="20" spans="1:12" ht="30" customHeight="1">
      <c r="A20" s="5"/>
      <c r="B20" s="45">
        <v>4</v>
      </c>
      <c r="C20" s="39" t="s">
        <v>38</v>
      </c>
      <c r="D20" s="54" t="s">
        <v>39</v>
      </c>
      <c r="E20" s="68" t="s">
        <v>40</v>
      </c>
      <c r="F20" s="68" t="s">
        <v>21</v>
      </c>
      <c r="G20" s="68" t="s">
        <v>22</v>
      </c>
      <c r="H20" s="16" t="s">
        <v>10</v>
      </c>
      <c r="I20" s="24">
        <v>53.8</v>
      </c>
      <c r="J20" s="24">
        <v>53.8</v>
      </c>
      <c r="K20" s="24">
        <v>53.537</v>
      </c>
      <c r="L20" s="45"/>
    </row>
    <row r="21" spans="1:12" ht="30">
      <c r="A21" s="5"/>
      <c r="B21" s="46"/>
      <c r="C21" s="67"/>
      <c r="D21" s="46"/>
      <c r="E21" s="69"/>
      <c r="F21" s="69"/>
      <c r="G21" s="69"/>
      <c r="H21" s="16" t="s">
        <v>11</v>
      </c>
      <c r="I21" s="24">
        <v>7899.2</v>
      </c>
      <c r="J21" s="24">
        <v>7899.2</v>
      </c>
      <c r="K21" s="24">
        <v>6175.5</v>
      </c>
      <c r="L21" s="46"/>
    </row>
    <row r="22" spans="1:12" ht="30">
      <c r="A22" s="5"/>
      <c r="B22" s="46"/>
      <c r="C22" s="67"/>
      <c r="D22" s="46"/>
      <c r="E22" s="69"/>
      <c r="F22" s="69"/>
      <c r="G22" s="69"/>
      <c r="H22" s="16" t="s">
        <v>12</v>
      </c>
      <c r="I22" s="24">
        <v>36328.1</v>
      </c>
      <c r="J22" s="24">
        <v>36328.1</v>
      </c>
      <c r="K22" s="24">
        <v>24806.5</v>
      </c>
      <c r="L22" s="46"/>
    </row>
    <row r="23" spans="1:12" ht="44.25" customHeight="1">
      <c r="A23" s="5"/>
      <c r="B23" s="45">
        <v>5</v>
      </c>
      <c r="C23" s="39" t="s">
        <v>41</v>
      </c>
      <c r="D23" s="54" t="s">
        <v>42</v>
      </c>
      <c r="E23" s="91" t="s">
        <v>34</v>
      </c>
      <c r="F23" s="68" t="s">
        <v>21</v>
      </c>
      <c r="G23" s="68" t="s">
        <v>22</v>
      </c>
      <c r="H23" s="16" t="s">
        <v>10</v>
      </c>
      <c r="I23" s="24">
        <v>0</v>
      </c>
      <c r="J23" s="24">
        <v>0</v>
      </c>
      <c r="K23" s="24">
        <v>0</v>
      </c>
      <c r="L23" s="45"/>
    </row>
    <row r="24" spans="1:12" ht="40.5" customHeight="1">
      <c r="A24" s="5"/>
      <c r="B24" s="46"/>
      <c r="C24" s="67"/>
      <c r="D24" s="57"/>
      <c r="E24" s="92"/>
      <c r="F24" s="69"/>
      <c r="G24" s="69"/>
      <c r="H24" s="16" t="s">
        <v>11</v>
      </c>
      <c r="I24" s="24">
        <v>0</v>
      </c>
      <c r="J24" s="24">
        <v>0</v>
      </c>
      <c r="K24" s="24">
        <v>0</v>
      </c>
      <c r="L24" s="46"/>
    </row>
    <row r="25" spans="1:12" ht="40.5" customHeight="1">
      <c r="A25" s="5"/>
      <c r="B25" s="46"/>
      <c r="C25" s="67"/>
      <c r="D25" s="57"/>
      <c r="E25" s="92"/>
      <c r="F25" s="69"/>
      <c r="G25" s="69"/>
      <c r="H25" s="16" t="s">
        <v>12</v>
      </c>
      <c r="I25" s="24">
        <v>48</v>
      </c>
      <c r="J25" s="24">
        <v>48</v>
      </c>
      <c r="K25" s="24">
        <v>28</v>
      </c>
      <c r="L25" s="46"/>
    </row>
    <row r="26" spans="2:12" ht="115.5" customHeight="1">
      <c r="B26" s="17">
        <v>6</v>
      </c>
      <c r="C26" s="37" t="s">
        <v>68</v>
      </c>
      <c r="D26" s="36" t="s">
        <v>39</v>
      </c>
      <c r="E26" s="16" t="s">
        <v>43</v>
      </c>
      <c r="F26" s="21">
        <v>43101</v>
      </c>
      <c r="G26" s="21">
        <v>43465</v>
      </c>
      <c r="H26" s="17" t="s">
        <v>13</v>
      </c>
      <c r="I26" s="17" t="s">
        <v>13</v>
      </c>
      <c r="J26" s="17" t="s">
        <v>13</v>
      </c>
      <c r="K26" s="17" t="s">
        <v>13</v>
      </c>
      <c r="L26" s="17" t="s">
        <v>13</v>
      </c>
    </row>
    <row r="27" spans="2:12" ht="15">
      <c r="B27" s="71" t="s">
        <v>44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</row>
    <row r="28" spans="2:12" ht="30" customHeight="1">
      <c r="B28" s="45">
        <v>7</v>
      </c>
      <c r="C28" s="39" t="s">
        <v>45</v>
      </c>
      <c r="D28" s="54" t="s">
        <v>49</v>
      </c>
      <c r="E28" s="54" t="s">
        <v>46</v>
      </c>
      <c r="F28" s="59">
        <v>43101</v>
      </c>
      <c r="G28" s="59">
        <v>43465</v>
      </c>
      <c r="H28" s="16" t="s">
        <v>10</v>
      </c>
      <c r="I28" s="24">
        <v>2043.5</v>
      </c>
      <c r="J28" s="24">
        <v>2043.5</v>
      </c>
      <c r="K28" s="24">
        <v>2043.129</v>
      </c>
      <c r="L28" s="45"/>
    </row>
    <row r="29" spans="2:12" ht="30">
      <c r="B29" s="46"/>
      <c r="C29" s="40"/>
      <c r="D29" s="57"/>
      <c r="E29" s="57"/>
      <c r="F29" s="46"/>
      <c r="G29" s="46"/>
      <c r="H29" s="16" t="s">
        <v>11</v>
      </c>
      <c r="I29" s="24">
        <v>21847.9</v>
      </c>
      <c r="J29" s="24">
        <v>22329.7</v>
      </c>
      <c r="K29" s="24">
        <v>15337.9</v>
      </c>
      <c r="L29" s="46"/>
    </row>
    <row r="30" spans="2:12" ht="30">
      <c r="B30" s="46"/>
      <c r="C30" s="40"/>
      <c r="D30" s="57"/>
      <c r="E30" s="57"/>
      <c r="F30" s="46"/>
      <c r="G30" s="46"/>
      <c r="H30" s="16" t="s">
        <v>12</v>
      </c>
      <c r="I30" s="24">
        <v>72096.3</v>
      </c>
      <c r="J30" s="24">
        <v>72096.3</v>
      </c>
      <c r="K30" s="24">
        <v>56429.3</v>
      </c>
      <c r="L30" s="46"/>
    </row>
    <row r="31" spans="2:12" ht="51.75" customHeight="1">
      <c r="B31" s="58">
        <v>8</v>
      </c>
      <c r="C31" s="75" t="s">
        <v>47</v>
      </c>
      <c r="D31" s="41" t="s">
        <v>50</v>
      </c>
      <c r="E31" s="79" t="s">
        <v>34</v>
      </c>
      <c r="F31" s="59">
        <v>43101</v>
      </c>
      <c r="G31" s="59">
        <v>43465</v>
      </c>
      <c r="H31" s="7" t="s">
        <v>10</v>
      </c>
      <c r="I31" s="6">
        <v>0</v>
      </c>
      <c r="J31" s="6">
        <v>0</v>
      </c>
      <c r="K31" s="6">
        <v>0</v>
      </c>
      <c r="L31" s="58"/>
    </row>
    <row r="32" spans="2:12" ht="53.25" customHeight="1">
      <c r="B32" s="74"/>
      <c r="C32" s="76"/>
      <c r="D32" s="78"/>
      <c r="E32" s="80"/>
      <c r="F32" s="46"/>
      <c r="G32" s="46"/>
      <c r="H32" s="7" t="s">
        <v>11</v>
      </c>
      <c r="I32" s="6">
        <v>0</v>
      </c>
      <c r="J32" s="6">
        <v>0</v>
      </c>
      <c r="K32" s="6">
        <v>0</v>
      </c>
      <c r="L32" s="74"/>
    </row>
    <row r="33" spans="2:12" ht="53.25" customHeight="1">
      <c r="B33" s="74"/>
      <c r="C33" s="76"/>
      <c r="D33" s="78"/>
      <c r="E33" s="80"/>
      <c r="F33" s="46"/>
      <c r="G33" s="46"/>
      <c r="H33" s="25" t="s">
        <v>12</v>
      </c>
      <c r="I33" s="6">
        <v>363.1</v>
      </c>
      <c r="J33" s="24">
        <v>363.1</v>
      </c>
      <c r="K33" s="24">
        <v>266.4</v>
      </c>
      <c r="L33" s="74"/>
    </row>
    <row r="34" spans="2:12" ht="41.25" customHeight="1">
      <c r="B34" s="44"/>
      <c r="C34" s="77"/>
      <c r="D34" s="42"/>
      <c r="E34" s="81"/>
      <c r="F34" s="82"/>
      <c r="G34" s="82"/>
      <c r="H34" s="25" t="s">
        <v>31</v>
      </c>
      <c r="I34" s="6">
        <v>0</v>
      </c>
      <c r="J34" s="22">
        <v>0</v>
      </c>
      <c r="K34" s="27" t="s">
        <v>73</v>
      </c>
      <c r="L34" s="44"/>
    </row>
    <row r="35" spans="2:12" ht="72" customHeight="1">
      <c r="B35" s="58">
        <v>9</v>
      </c>
      <c r="C35" s="75" t="s">
        <v>48</v>
      </c>
      <c r="D35" s="41" t="s">
        <v>49</v>
      </c>
      <c r="E35" s="54" t="s">
        <v>36</v>
      </c>
      <c r="F35" s="59">
        <v>43101</v>
      </c>
      <c r="G35" s="59">
        <v>43465</v>
      </c>
      <c r="H35" s="7" t="s">
        <v>10</v>
      </c>
      <c r="I35" s="6">
        <v>0</v>
      </c>
      <c r="J35" s="6">
        <v>0</v>
      </c>
      <c r="K35" s="6">
        <v>0</v>
      </c>
      <c r="L35" s="58"/>
    </row>
    <row r="36" spans="2:12" ht="66.75" customHeight="1">
      <c r="B36" s="74"/>
      <c r="C36" s="76"/>
      <c r="D36" s="78"/>
      <c r="E36" s="57"/>
      <c r="F36" s="46"/>
      <c r="G36" s="46"/>
      <c r="H36" s="7" t="s">
        <v>11</v>
      </c>
      <c r="I36" s="6">
        <v>0</v>
      </c>
      <c r="J36" s="6">
        <v>0</v>
      </c>
      <c r="K36" s="6">
        <v>0</v>
      </c>
      <c r="L36" s="74"/>
    </row>
    <row r="37" spans="2:12" ht="59.25" customHeight="1">
      <c r="B37" s="44"/>
      <c r="C37" s="77"/>
      <c r="D37" s="42"/>
      <c r="E37" s="83"/>
      <c r="F37" s="82"/>
      <c r="G37" s="82"/>
      <c r="H37" s="7" t="s">
        <v>12</v>
      </c>
      <c r="I37" s="24">
        <v>4304</v>
      </c>
      <c r="J37" s="24">
        <v>4304</v>
      </c>
      <c r="K37" s="24">
        <v>3199.6</v>
      </c>
      <c r="L37" s="44"/>
    </row>
    <row r="38" spans="2:12" ht="178.5" customHeight="1">
      <c r="B38" s="2">
        <v>10</v>
      </c>
      <c r="C38" s="28" t="s">
        <v>67</v>
      </c>
      <c r="D38" s="20" t="s">
        <v>49</v>
      </c>
      <c r="E38" s="29" t="s">
        <v>51</v>
      </c>
      <c r="F38" s="21">
        <v>43101</v>
      </c>
      <c r="G38" s="30">
        <v>43465</v>
      </c>
      <c r="H38" s="2" t="s">
        <v>13</v>
      </c>
      <c r="I38" s="2" t="s">
        <v>13</v>
      </c>
      <c r="J38" s="2" t="s">
        <v>13</v>
      </c>
      <c r="K38" s="2" t="s">
        <v>13</v>
      </c>
      <c r="L38" s="2" t="s">
        <v>13</v>
      </c>
    </row>
    <row r="39" spans="2:12" ht="27" customHeight="1">
      <c r="B39" s="87" t="s">
        <v>52</v>
      </c>
      <c r="C39" s="88"/>
      <c r="D39" s="88"/>
      <c r="E39" s="88"/>
      <c r="F39" s="88"/>
      <c r="G39" s="88"/>
      <c r="H39" s="88"/>
      <c r="I39" s="88"/>
      <c r="J39" s="88"/>
      <c r="K39" s="88"/>
      <c r="L39" s="89"/>
    </row>
    <row r="40" spans="2:12" ht="39" customHeight="1">
      <c r="B40" s="58">
        <v>11</v>
      </c>
      <c r="C40" s="75" t="s">
        <v>53</v>
      </c>
      <c r="D40" s="41" t="s">
        <v>55</v>
      </c>
      <c r="E40" s="41" t="s">
        <v>54</v>
      </c>
      <c r="F40" s="90">
        <v>43101</v>
      </c>
      <c r="G40" s="90">
        <v>43465</v>
      </c>
      <c r="H40" s="3" t="s">
        <v>10</v>
      </c>
      <c r="I40" s="9">
        <v>0</v>
      </c>
      <c r="J40" s="6">
        <v>0</v>
      </c>
      <c r="K40" s="6">
        <v>0</v>
      </c>
      <c r="L40" s="84"/>
    </row>
    <row r="41" spans="2:12" ht="60" customHeight="1">
      <c r="B41" s="74"/>
      <c r="C41" s="76"/>
      <c r="D41" s="74"/>
      <c r="E41" s="78"/>
      <c r="F41" s="74"/>
      <c r="G41" s="74"/>
      <c r="H41" s="3" t="s">
        <v>11</v>
      </c>
      <c r="I41" s="9">
        <v>0</v>
      </c>
      <c r="J41" s="9">
        <v>0</v>
      </c>
      <c r="K41" s="9">
        <v>0</v>
      </c>
      <c r="L41" s="85"/>
    </row>
    <row r="42" spans="2:12" ht="48" customHeight="1">
      <c r="B42" s="44"/>
      <c r="C42" s="77"/>
      <c r="D42" s="44"/>
      <c r="E42" s="42"/>
      <c r="F42" s="44"/>
      <c r="G42" s="44"/>
      <c r="H42" s="3" t="s">
        <v>12</v>
      </c>
      <c r="I42" s="9">
        <v>9654.5</v>
      </c>
      <c r="J42" s="31">
        <v>9654.5</v>
      </c>
      <c r="K42" s="31">
        <v>6643.7</v>
      </c>
      <c r="L42" s="86"/>
    </row>
    <row r="43" spans="2:12" ht="30">
      <c r="B43" s="58">
        <v>12</v>
      </c>
      <c r="C43" s="75" t="s">
        <v>14</v>
      </c>
      <c r="D43" s="41" t="s">
        <v>56</v>
      </c>
      <c r="E43" s="41" t="s">
        <v>16</v>
      </c>
      <c r="F43" s="90">
        <v>43101</v>
      </c>
      <c r="G43" s="90">
        <v>43465</v>
      </c>
      <c r="H43" s="8" t="s">
        <v>10</v>
      </c>
      <c r="I43" s="6">
        <v>0</v>
      </c>
      <c r="J43" s="24">
        <v>0</v>
      </c>
      <c r="K43" s="24">
        <v>0</v>
      </c>
      <c r="L43" s="58"/>
    </row>
    <row r="44" spans="2:12" ht="30">
      <c r="B44" s="74"/>
      <c r="C44" s="76"/>
      <c r="D44" s="74"/>
      <c r="E44" s="78"/>
      <c r="F44" s="74"/>
      <c r="G44" s="74"/>
      <c r="H44" s="8" t="s">
        <v>11</v>
      </c>
      <c r="I44" s="6">
        <v>0</v>
      </c>
      <c r="J44" s="24">
        <v>0</v>
      </c>
      <c r="K44" s="24">
        <v>0</v>
      </c>
      <c r="L44" s="74"/>
    </row>
    <row r="45" spans="2:12" ht="30">
      <c r="B45" s="44"/>
      <c r="C45" s="77"/>
      <c r="D45" s="44"/>
      <c r="E45" s="42"/>
      <c r="F45" s="44"/>
      <c r="G45" s="44"/>
      <c r="H45" s="8" t="s">
        <v>12</v>
      </c>
      <c r="I45" s="6">
        <v>9.6</v>
      </c>
      <c r="J45" s="24">
        <v>9.6</v>
      </c>
      <c r="K45" s="24">
        <v>5.4</v>
      </c>
      <c r="L45" s="44"/>
    </row>
    <row r="46" spans="2:12" ht="30">
      <c r="B46" s="58">
        <v>13</v>
      </c>
      <c r="C46" s="75" t="s">
        <v>57</v>
      </c>
      <c r="D46" s="41" t="s">
        <v>58</v>
      </c>
      <c r="E46" s="41" t="s">
        <v>59</v>
      </c>
      <c r="F46" s="90">
        <v>43101</v>
      </c>
      <c r="G46" s="90">
        <v>43465</v>
      </c>
      <c r="H46" s="20" t="s">
        <v>10</v>
      </c>
      <c r="I46" s="6">
        <v>0</v>
      </c>
      <c r="J46" s="6">
        <v>0</v>
      </c>
      <c r="K46" s="6">
        <v>0</v>
      </c>
      <c r="L46" s="19"/>
    </row>
    <row r="47" spans="2:12" ht="36.75" customHeight="1">
      <c r="B47" s="74"/>
      <c r="C47" s="94"/>
      <c r="D47" s="74"/>
      <c r="E47" s="78"/>
      <c r="F47" s="74"/>
      <c r="G47" s="74"/>
      <c r="H47" s="20" t="s">
        <v>11</v>
      </c>
      <c r="I47" s="6">
        <v>0</v>
      </c>
      <c r="J47" s="6">
        <v>0</v>
      </c>
      <c r="K47" s="6">
        <v>0</v>
      </c>
      <c r="L47" s="19"/>
    </row>
    <row r="48" spans="2:12" ht="47.25" customHeight="1">
      <c r="B48" s="44"/>
      <c r="C48" s="95"/>
      <c r="D48" s="44"/>
      <c r="E48" s="42"/>
      <c r="F48" s="44"/>
      <c r="G48" s="44"/>
      <c r="H48" s="20" t="s">
        <v>12</v>
      </c>
      <c r="I48" s="6">
        <v>18</v>
      </c>
      <c r="J48" s="24">
        <v>18</v>
      </c>
      <c r="K48" s="24">
        <v>7</v>
      </c>
      <c r="L48" s="19"/>
    </row>
    <row r="49" spans="2:12" ht="30">
      <c r="B49" s="58">
        <v>14</v>
      </c>
      <c r="C49" s="75" t="s">
        <v>60</v>
      </c>
      <c r="D49" s="41" t="s">
        <v>61</v>
      </c>
      <c r="E49" s="41" t="s">
        <v>15</v>
      </c>
      <c r="F49" s="90">
        <v>43101</v>
      </c>
      <c r="G49" s="90">
        <v>43465</v>
      </c>
      <c r="H49" s="8" t="s">
        <v>10</v>
      </c>
      <c r="I49" s="6">
        <v>0</v>
      </c>
      <c r="J49" s="24">
        <v>0</v>
      </c>
      <c r="K49" s="24">
        <v>0</v>
      </c>
      <c r="L49" s="58"/>
    </row>
    <row r="50" spans="2:12" ht="30">
      <c r="B50" s="74"/>
      <c r="C50" s="76"/>
      <c r="D50" s="74"/>
      <c r="E50" s="78"/>
      <c r="F50" s="74"/>
      <c r="G50" s="74"/>
      <c r="H50" s="8" t="s">
        <v>11</v>
      </c>
      <c r="I50" s="9">
        <v>0</v>
      </c>
      <c r="J50" s="31">
        <v>0</v>
      </c>
      <c r="K50" s="31">
        <v>0</v>
      </c>
      <c r="L50" s="74"/>
    </row>
    <row r="51" spans="2:12" ht="30">
      <c r="B51" s="44"/>
      <c r="C51" s="77"/>
      <c r="D51" s="44"/>
      <c r="E51" s="42"/>
      <c r="F51" s="44"/>
      <c r="G51" s="44"/>
      <c r="H51" s="8" t="s">
        <v>12</v>
      </c>
      <c r="I51" s="9">
        <v>213.1</v>
      </c>
      <c r="J51" s="31">
        <v>213.1</v>
      </c>
      <c r="K51" s="31">
        <v>174.2</v>
      </c>
      <c r="L51" s="44"/>
    </row>
    <row r="52" spans="2:12" ht="103.5" customHeight="1">
      <c r="B52" s="32">
        <v>15</v>
      </c>
      <c r="C52" s="33" t="s">
        <v>66</v>
      </c>
      <c r="D52" s="34" t="s">
        <v>65</v>
      </c>
      <c r="E52" s="34" t="s">
        <v>62</v>
      </c>
      <c r="F52" s="35">
        <v>43101</v>
      </c>
      <c r="G52" s="35">
        <v>43465</v>
      </c>
      <c r="H52" s="25" t="s">
        <v>13</v>
      </c>
      <c r="I52" s="9" t="s">
        <v>13</v>
      </c>
      <c r="J52" s="9" t="s">
        <v>13</v>
      </c>
      <c r="K52" s="31" t="s">
        <v>13</v>
      </c>
      <c r="L52" s="32"/>
    </row>
    <row r="53" spans="2:12" ht="15">
      <c r="B53" s="58">
        <v>16</v>
      </c>
      <c r="C53" s="75" t="s">
        <v>63</v>
      </c>
      <c r="D53" s="41"/>
      <c r="E53" s="41" t="s">
        <v>13</v>
      </c>
      <c r="F53" s="90" t="s">
        <v>13</v>
      </c>
      <c r="G53" s="90" t="s">
        <v>13</v>
      </c>
      <c r="H53" s="25" t="s">
        <v>64</v>
      </c>
      <c r="I53" s="6">
        <f>SUM(I54+I55+I56)</f>
        <v>238539.7</v>
      </c>
      <c r="J53" s="6">
        <f>SUM(J54+J55+J56)</f>
        <v>239021.50000000003</v>
      </c>
      <c r="K53" s="6">
        <f>SUM(K54+K55+K56)</f>
        <v>174168.666</v>
      </c>
      <c r="L53" s="58"/>
    </row>
    <row r="54" spans="2:12" ht="30">
      <c r="B54" s="74"/>
      <c r="C54" s="94"/>
      <c r="D54" s="78"/>
      <c r="E54" s="78"/>
      <c r="F54" s="96"/>
      <c r="G54" s="96"/>
      <c r="H54" s="25" t="s">
        <v>10</v>
      </c>
      <c r="I54" s="6">
        <f>I20+I28</f>
        <v>2097.3</v>
      </c>
      <c r="J54" s="6">
        <f>J20+J28</f>
        <v>2097.3</v>
      </c>
      <c r="K54" s="6">
        <f>K20+K28</f>
        <v>2096.6659999999997</v>
      </c>
      <c r="L54" s="74"/>
    </row>
    <row r="55" spans="2:12" ht="33.75" customHeight="1">
      <c r="B55" s="74"/>
      <c r="C55" s="76"/>
      <c r="D55" s="74"/>
      <c r="E55" s="78"/>
      <c r="F55" s="74"/>
      <c r="G55" s="74"/>
      <c r="H55" s="25" t="s">
        <v>11</v>
      </c>
      <c r="I55" s="9">
        <f>I13+I21+I29</f>
        <v>33136.100000000006</v>
      </c>
      <c r="J55" s="9">
        <f>J13+J21+J29</f>
        <v>33617.9</v>
      </c>
      <c r="K55" s="9">
        <f>K13+K21+K29</f>
        <v>23207.9</v>
      </c>
      <c r="L55" s="74"/>
    </row>
    <row r="56" spans="2:12" ht="33.75" customHeight="1">
      <c r="B56" s="74"/>
      <c r="C56" s="76"/>
      <c r="D56" s="74"/>
      <c r="E56" s="78"/>
      <c r="F56" s="74"/>
      <c r="G56" s="74"/>
      <c r="H56" s="25" t="s">
        <v>12</v>
      </c>
      <c r="I56" s="9">
        <f>I14+I17+I22+I25+I30+I33+I37+I42+I48+I51+I45</f>
        <v>203306.30000000002</v>
      </c>
      <c r="J56" s="9">
        <f>J14+J17+J22+J25+J30+J33+J37+J42+J48+J51+J45</f>
        <v>203306.30000000002</v>
      </c>
      <c r="K56" s="9">
        <f>K51+K48+K45+K42+K37+K33+K30+K25+K22+K17+K14</f>
        <v>148864.1</v>
      </c>
      <c r="L56" s="74"/>
    </row>
    <row r="57" spans="2:12" ht="29.25" customHeight="1">
      <c r="B57" s="98"/>
      <c r="C57" s="98"/>
      <c r="D57" s="98"/>
      <c r="E57" s="98"/>
      <c r="F57" s="98"/>
      <c r="J57" s="14"/>
      <c r="K57" s="14"/>
      <c r="L57" s="15"/>
    </row>
    <row r="58" spans="2:12" ht="15">
      <c r="B58" s="97" t="s">
        <v>71</v>
      </c>
      <c r="C58" s="97"/>
      <c r="E58" s="10"/>
      <c r="F58" s="10"/>
      <c r="J58" s="97" t="s">
        <v>72</v>
      </c>
      <c r="K58" s="97"/>
      <c r="L58" s="97"/>
    </row>
    <row r="59" spans="2:12" ht="15">
      <c r="B59" s="93" t="s">
        <v>23</v>
      </c>
      <c r="C59" s="93"/>
      <c r="D59" s="93"/>
      <c r="E59" s="93"/>
      <c r="F59" s="93"/>
      <c r="J59" s="43" t="s">
        <v>24</v>
      </c>
      <c r="K59" s="43"/>
      <c r="L59" s="43"/>
    </row>
    <row r="60" spans="3:6" ht="15">
      <c r="C60" s="10"/>
      <c r="E60" s="10"/>
      <c r="F60" s="10"/>
    </row>
    <row r="61" spans="3:6" ht="15">
      <c r="C61" s="10"/>
      <c r="E61" s="10"/>
      <c r="F61" s="10"/>
    </row>
    <row r="62" spans="2:6" ht="15">
      <c r="B62" s="11"/>
      <c r="C62" s="12"/>
      <c r="E62" s="12"/>
      <c r="F62" s="12"/>
    </row>
    <row r="63" spans="2:6" ht="15">
      <c r="B63" s="11"/>
      <c r="C63" s="12"/>
      <c r="E63" s="12"/>
      <c r="F63" s="12"/>
    </row>
    <row r="64" spans="2:6" ht="15">
      <c r="B64" s="70"/>
      <c r="C64" s="70"/>
      <c r="E64" s="12"/>
      <c r="F64" s="12"/>
    </row>
    <row r="65" spans="3:6" ht="15">
      <c r="C65" s="12"/>
      <c r="E65" s="12"/>
      <c r="F65" s="12"/>
    </row>
    <row r="66" spans="2:6" ht="15.75">
      <c r="B66" s="1"/>
      <c r="C66" s="13"/>
      <c r="E66" s="13"/>
      <c r="F66" s="13"/>
    </row>
    <row r="67" spans="2:6" ht="15.75">
      <c r="B67" s="1"/>
      <c r="C67" s="13"/>
      <c r="E67" s="13"/>
      <c r="F67" s="13"/>
    </row>
    <row r="68" spans="2:11" ht="15.75">
      <c r="B68" s="1"/>
      <c r="C68" s="13"/>
      <c r="E68" s="1"/>
      <c r="F68" s="1"/>
      <c r="J68" s="1"/>
      <c r="K68" s="1"/>
    </row>
  </sheetData>
  <sheetProtection/>
  <mergeCells count="110">
    <mergeCell ref="F53:F56"/>
    <mergeCell ref="G53:G56"/>
    <mergeCell ref="L53:L56"/>
    <mergeCell ref="B58:C58"/>
    <mergeCell ref="J58:L58"/>
    <mergeCell ref="B57:F57"/>
    <mergeCell ref="B59:F59"/>
    <mergeCell ref="B46:B48"/>
    <mergeCell ref="C46:C48"/>
    <mergeCell ref="D46:D48"/>
    <mergeCell ref="E46:E48"/>
    <mergeCell ref="F46:F48"/>
    <mergeCell ref="B53:B56"/>
    <mergeCell ref="C53:C56"/>
    <mergeCell ref="D53:D56"/>
    <mergeCell ref="E53:E56"/>
    <mergeCell ref="L49:L51"/>
    <mergeCell ref="E20:E22"/>
    <mergeCell ref="F20:F22"/>
    <mergeCell ref="G20:G22"/>
    <mergeCell ref="E23:E25"/>
    <mergeCell ref="G23:G25"/>
    <mergeCell ref="G46:G48"/>
    <mergeCell ref="E49:E51"/>
    <mergeCell ref="F49:F51"/>
    <mergeCell ref="G49:G51"/>
    <mergeCell ref="B49:B51"/>
    <mergeCell ref="C49:C51"/>
    <mergeCell ref="D49:D51"/>
    <mergeCell ref="G43:G45"/>
    <mergeCell ref="L43:L45"/>
    <mergeCell ref="B43:B45"/>
    <mergeCell ref="C43:C45"/>
    <mergeCell ref="D43:D45"/>
    <mergeCell ref="E43:E45"/>
    <mergeCell ref="F43:F45"/>
    <mergeCell ref="L35:L37"/>
    <mergeCell ref="L40:L42"/>
    <mergeCell ref="B39:L39"/>
    <mergeCell ref="B40:B42"/>
    <mergeCell ref="C40:C42"/>
    <mergeCell ref="D40:D42"/>
    <mergeCell ref="E40:E42"/>
    <mergeCell ref="F40:F42"/>
    <mergeCell ref="G40:G42"/>
    <mergeCell ref="B35:B37"/>
    <mergeCell ref="E31:E34"/>
    <mergeCell ref="F31:F34"/>
    <mergeCell ref="G31:G34"/>
    <mergeCell ref="G28:G30"/>
    <mergeCell ref="C35:C37"/>
    <mergeCell ref="G35:G37"/>
    <mergeCell ref="D35:D37"/>
    <mergeCell ref="E35:E37"/>
    <mergeCell ref="F35:F37"/>
    <mergeCell ref="F28:F30"/>
    <mergeCell ref="B64:C64"/>
    <mergeCell ref="C28:C30"/>
    <mergeCell ref="D28:D30"/>
    <mergeCell ref="E28:E30"/>
    <mergeCell ref="B27:L27"/>
    <mergeCell ref="B28:B30"/>
    <mergeCell ref="L31:L34"/>
    <mergeCell ref="B31:B34"/>
    <mergeCell ref="C31:C34"/>
    <mergeCell ref="D31:D34"/>
    <mergeCell ref="F15:F17"/>
    <mergeCell ref="G15:G17"/>
    <mergeCell ref="L23:L25"/>
    <mergeCell ref="D23:D25"/>
    <mergeCell ref="B19:L19"/>
    <mergeCell ref="B20:B22"/>
    <mergeCell ref="C20:C22"/>
    <mergeCell ref="B23:B25"/>
    <mergeCell ref="C23:C25"/>
    <mergeCell ref="F23:F25"/>
    <mergeCell ref="B8:B9"/>
    <mergeCell ref="F12:F14"/>
    <mergeCell ref="D8:D9"/>
    <mergeCell ref="E8:E9"/>
    <mergeCell ref="F8:F9"/>
    <mergeCell ref="B12:B14"/>
    <mergeCell ref="B11:L11"/>
    <mergeCell ref="G12:G14"/>
    <mergeCell ref="D20:D22"/>
    <mergeCell ref="L12:L14"/>
    <mergeCell ref="B15:B17"/>
    <mergeCell ref="C15:C17"/>
    <mergeCell ref="D12:D14"/>
    <mergeCell ref="E12:E14"/>
    <mergeCell ref="L20:L22"/>
    <mergeCell ref="L15:L17"/>
    <mergeCell ref="D15:D17"/>
    <mergeCell ref="E15:E17"/>
    <mergeCell ref="A1:M2"/>
    <mergeCell ref="A3:M3"/>
    <mergeCell ref="A4:M4"/>
    <mergeCell ref="A5:M5"/>
    <mergeCell ref="A6:M6"/>
    <mergeCell ref="A7:M7"/>
    <mergeCell ref="A12:A14"/>
    <mergeCell ref="C12:C14"/>
    <mergeCell ref="H8:H9"/>
    <mergeCell ref="J59:L59"/>
    <mergeCell ref="A15:A17"/>
    <mergeCell ref="G8:G9"/>
    <mergeCell ref="C8:C9"/>
    <mergeCell ref="L8:L9"/>
    <mergeCell ref="L28:L30"/>
    <mergeCell ref="I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5" r:id="rId1"/>
  <rowBreaks count="3" manualBreakCount="3">
    <brk id="25" max="255" man="1"/>
    <brk id="34" max="255" man="1"/>
    <brk id="4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Lobova</dc:creator>
  <cp:keywords/>
  <dc:description/>
  <cp:lastModifiedBy>Бузова</cp:lastModifiedBy>
  <cp:lastPrinted>2018-10-10T15:13:33Z</cp:lastPrinted>
  <dcterms:created xsi:type="dcterms:W3CDTF">2017-07-04T12:25:39Z</dcterms:created>
  <dcterms:modified xsi:type="dcterms:W3CDTF">2018-10-10T15:16:08Z</dcterms:modified>
  <cp:category/>
  <cp:version/>
  <cp:contentType/>
  <cp:contentStatus/>
</cp:coreProperties>
</file>