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10470" activeTab="0"/>
  </bookViews>
  <sheets>
    <sheet name="Транспорт т.14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<sst xmlns="http://schemas.openxmlformats.org/spreadsheetml/2006/main" count="109" uniqueCount="41">
  <si>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Источники финансирования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</si>
  <si>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</si>
  <si>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</si>
  <si>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</si>
  <si>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</si>
  <si>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</si>
  <si>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25 28 17</t>
  </si>
  <si>
    <t>СОГЛАСОВАНО</t>
  </si>
  <si>
    <t>Муниципальная программа города Волгодонска «Развитие транспортной системы города Волгодонска»</t>
  </si>
  <si>
    <t>А.А. Шайтан</t>
  </si>
  <si>
    <t>Подпрограмма 1 «Развитие транспортной инфраструктуры города Волгодонска»</t>
  </si>
  <si>
    <t>Строительство подъездной дороги к дошкольной образовательной организации на 280 мест в мкр. В-17, в городе Волгодонске</t>
  </si>
  <si>
    <t xml:space="preserve">Строительство подъездной дороги к дошкольной образовательной организации на 120 мест по пер. Некрасова,1, в городе Волгодонске                                                                                                                                                   </t>
  </si>
  <si>
    <t>Подпрограмма 2 «Повышение безопасности дорожного движения на территории города Волгодонска»</t>
  </si>
  <si>
    <t xml:space="preserve">Основное мероприятие 2.1. Проведение комплекса мероприятий по обеспечению безопасности дорожного движения </t>
  </si>
  <si>
    <t>Е.А. Ястребова</t>
  </si>
  <si>
    <t>Авторский надзор</t>
  </si>
  <si>
    <t>Разработка проектной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</si>
  <si>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 Ремонт автомобильных дорог общего пользования местного значения и искусственных сооружений на них</t>
  </si>
  <si>
    <t xml:space="preserve"> 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</si>
  <si>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 xml:space="preserve"> Строительство объектов муниципальной собственности</t>
  </si>
  <si>
    <t xml:space="preserve"> Субсидии юридическим лицам, индивидуальным предпринимателям на возмещение затрат в связи с выполнением работ (оказанием услуг)</t>
  </si>
  <si>
    <t>Таблица 15</t>
  </si>
  <si>
    <t>Наименование муниципальной программы,подпрограммы  муниципальной программы, основного мероприятия</t>
  </si>
  <si>
    <t xml:space="preserve">Объем расходов (тыс.руб.), предусмотренных    </t>
  </si>
  <si>
    <t xml:space="preserve">муниципальной программой    </t>
  </si>
  <si>
    <t>сводной бюджетной росписью</t>
  </si>
  <si>
    <t xml:space="preserve">Кассовые расходы        (тыс.руб.) </t>
  </si>
  <si>
    <t>СВЕДЕНИЯ</t>
  </si>
  <si>
    <t>Директор МКУ «ДСиГХ»</t>
  </si>
  <si>
    <t>Начальник отдела бухгалтерского учета  МКУ «ДСиГХ»</t>
  </si>
  <si>
    <t>Исполнитель: И.В. Бондаренко</t>
  </si>
  <si>
    <t>Начальник Финансового управления города Волгодонска</t>
  </si>
  <si>
    <t xml:space="preserve">                                                                              М.А. Вялых</t>
  </si>
  <si>
    <t>Приобретение пассажирского транспорта</t>
  </si>
  <si>
    <t xml:space="preserve"> Капитальный ремонт автомобильных дорог общего пользования местного значения, в том числе кредиторская задолженность за 2015 год - 9421,4 т.р.                 </t>
  </si>
  <si>
    <t xml:space="preserve">Содержание  автомобильных дорог общего пользования  местного значения и искусственных сооружений на них, в том числе кредиторская задолженность за 2015 год - 5905,6 т.р.                 </t>
  </si>
  <si>
    <t>из них неиспользованные средства отчетного финансового года</t>
  </si>
  <si>
    <t>из них неисполнененые расходные обязательства  отчетного финансового года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</si>
  <si>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«Развитие транспортной системы города Волгодонска» за 9 месяцев 2016 года</t>
  </si>
  <si>
    <t xml:space="preserve">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</si>
</sst>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00000"/>
    <numFmt numFmtId="176" formatCode="0.000000"/>
    <numFmt numFmtId="177" formatCode="0.0000000000"/>
    <numFmt numFmtId="178" formatCode="0.0000"/>
    <numFmt numFmtId="179" formatCode="0.000"/>
    <numFmt numFmtId="180" formatCode="0.000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wrapText="1"/>
    </xf>
    <xf numFmtId="172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72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6"/>
  <sheetViews>
    <sheetView tabSelected="1" zoomScale="85" zoomScaleNormal="85" zoomScalePageLayoutView="0" workbookViewId="0" topLeftCell="A1">
      <selection activeCell="D10" sqref="D10"/>
    </sheetView>
  </sheetViews>
  <sheetFormatPr defaultColWidth="9.00390625" defaultRowHeight="12.75"/>
  <cols>
    <col min="1" max="1" width="51.125" style="1" customWidth="1"/>
    <col min="2" max="2" width="26.25390625" style="1" customWidth="1"/>
    <col min="3" max="4" width="18.875" style="1" customWidth="1"/>
    <col min="5" max="5" width="15.875" style="1" customWidth="1"/>
    <col min="6" max="6" width="9.125" style="1" customWidth="1"/>
    <col min="7" max="7" width="10.125" style="1" customWidth="1"/>
    <col min="8" max="16384" width="9.125" style="1" customWidth="1"/>
  </cols>
  <sheetData>
    <row r="1" ht="5.25" customHeight="1"/>
    <row r="2" spans="1:5" ht="15.75">
      <c r="A2" s="29" t="s">
        <v>28</v>
      </c>
      <c r="B2" s="29"/>
      <c r="C2" s="29"/>
      <c r="D2" s="29"/>
      <c r="E2" s="2" t="s">
        <v>22</v>
      </c>
    </row>
    <row r="3" spans="1:5" ht="32.25" customHeight="1">
      <c r="A3" s="30" t="s">
        <v>39</v>
      </c>
      <c r="B3" s="30"/>
      <c r="C3" s="30"/>
      <c r="D3" s="30"/>
      <c r="E3" s="30"/>
    </row>
    <row r="5" spans="1:6" ht="33.75" customHeight="1">
      <c r="A5" s="31" t="s">
        <v>23</v>
      </c>
      <c r="B5" s="31" t="s">
        <v>0</v>
      </c>
      <c r="C5" s="24" t="s">
        <v>24</v>
      </c>
      <c r="D5" s="25"/>
      <c r="E5" s="31" t="s">
        <v>27</v>
      </c>
      <c r="F5" s="43"/>
    </row>
    <row r="6" spans="1:6" ht="48" customHeight="1">
      <c r="A6" s="31"/>
      <c r="B6" s="31"/>
      <c r="C6" s="3" t="s">
        <v>25</v>
      </c>
      <c r="D6" s="3" t="s">
        <v>26</v>
      </c>
      <c r="E6" s="31"/>
      <c r="F6" s="43"/>
    </row>
    <row r="7" spans="1:5" ht="15.7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16.5" customHeight="1">
      <c r="A8" s="44" t="s">
        <v>8</v>
      </c>
      <c r="B8" s="4" t="s">
        <v>1</v>
      </c>
      <c r="C8" s="5">
        <f>C9+C11+C13+C15</f>
        <v>296662.2</v>
      </c>
      <c r="D8" s="5">
        <f>D9+D11+D13+D15</f>
        <v>296662.2</v>
      </c>
      <c r="E8" s="5">
        <f>E9+E11+E13+E15</f>
        <v>197157.07</v>
      </c>
    </row>
    <row r="9" spans="1:5" ht="15.75">
      <c r="A9" s="44"/>
      <c r="B9" s="4" t="s">
        <v>2</v>
      </c>
      <c r="C9" s="5">
        <f>C18</f>
        <v>164851</v>
      </c>
      <c r="D9" s="5">
        <f>D18</f>
        <v>164851</v>
      </c>
      <c r="E9" s="5">
        <f>E18</f>
        <v>138907.7</v>
      </c>
    </row>
    <row r="10" spans="1:5" ht="38.25" customHeight="1">
      <c r="A10" s="44"/>
      <c r="B10" s="20" t="s">
        <v>37</v>
      </c>
      <c r="C10" s="5"/>
      <c r="D10" s="5"/>
      <c r="E10" s="5"/>
    </row>
    <row r="11" spans="1:5" ht="15.75">
      <c r="A11" s="44"/>
      <c r="B11" s="4" t="s">
        <v>3</v>
      </c>
      <c r="C11" s="5">
        <f>C19</f>
        <v>0</v>
      </c>
      <c r="D11" s="5">
        <f>D19</f>
        <v>0</v>
      </c>
      <c r="E11" s="5">
        <f>E19</f>
        <v>0</v>
      </c>
    </row>
    <row r="12" spans="1:5" ht="38.25" customHeight="1">
      <c r="A12" s="44"/>
      <c r="B12" s="20" t="s">
        <v>37</v>
      </c>
      <c r="C12" s="5"/>
      <c r="D12" s="5"/>
      <c r="E12" s="5"/>
    </row>
    <row r="13" spans="1:5" ht="15.75">
      <c r="A13" s="44"/>
      <c r="B13" s="4" t="s">
        <v>4</v>
      </c>
      <c r="C13" s="5">
        <f>C20+C82</f>
        <v>131811.2</v>
      </c>
      <c r="D13" s="5">
        <f>D20+D82</f>
        <v>131811.2</v>
      </c>
      <c r="E13" s="5">
        <f>E20+E82</f>
        <v>58249.37</v>
      </c>
    </row>
    <row r="14" spans="1:5" ht="38.25">
      <c r="A14" s="44"/>
      <c r="B14" s="20" t="s">
        <v>38</v>
      </c>
      <c r="C14" s="15">
        <v>15327</v>
      </c>
      <c r="D14" s="15">
        <v>15327</v>
      </c>
      <c r="E14" s="15">
        <v>5905.6</v>
      </c>
    </row>
    <row r="15" spans="1:5" ht="15.75" customHeight="1">
      <c r="A15" s="44"/>
      <c r="B15" s="4" t="s">
        <v>5</v>
      </c>
      <c r="C15" s="5">
        <v>0</v>
      </c>
      <c r="D15" s="5">
        <v>0</v>
      </c>
      <c r="E15" s="5">
        <v>0</v>
      </c>
    </row>
    <row r="16" spans="1:5" ht="15.75" customHeight="1">
      <c r="A16" s="40" t="s">
        <v>10</v>
      </c>
      <c r="B16" s="41"/>
      <c r="C16" s="41"/>
      <c r="D16" s="41"/>
      <c r="E16" s="42"/>
    </row>
    <row r="17" spans="1:5" ht="17.25" customHeight="1">
      <c r="A17" s="32" t="s">
        <v>10</v>
      </c>
      <c r="B17" s="4" t="s">
        <v>1</v>
      </c>
      <c r="C17" s="17">
        <f>C18+C19+C20+C21</f>
        <v>294172.2</v>
      </c>
      <c r="D17" s="17">
        <f>D18+D19+D20+D21</f>
        <v>294172.2</v>
      </c>
      <c r="E17" s="17">
        <f>E18+E19+E20+E21</f>
        <v>195966.67</v>
      </c>
    </row>
    <row r="18" spans="1:6" ht="15.75" customHeight="1">
      <c r="A18" s="33"/>
      <c r="B18" s="4" t="s">
        <v>2</v>
      </c>
      <c r="C18" s="17">
        <f>C23+C28+C33+C43+C74</f>
        <v>164851</v>
      </c>
      <c r="D18" s="17">
        <f>D23+D28+D33+D43+D74</f>
        <v>164851</v>
      </c>
      <c r="E18" s="17">
        <f>E23+E28+E33+E43+E74</f>
        <v>138907.7</v>
      </c>
      <c r="F18" s="23"/>
    </row>
    <row r="19" spans="1:5" ht="15.75" customHeight="1">
      <c r="A19" s="33"/>
      <c r="B19" s="4" t="s">
        <v>3</v>
      </c>
      <c r="C19" s="17">
        <f>C24+C29+C34+C39+C44+C60</f>
        <v>0</v>
      </c>
      <c r="D19" s="17">
        <f>D24+D29+D34+D39+D44+D60</f>
        <v>0</v>
      </c>
      <c r="E19" s="17">
        <f>E24+E29+E34+E39+E44+E60</f>
        <v>0</v>
      </c>
    </row>
    <row r="20" spans="1:5" ht="15.75" customHeight="1">
      <c r="A20" s="33"/>
      <c r="B20" s="4" t="s">
        <v>4</v>
      </c>
      <c r="C20" s="17">
        <f>C25+C30+C35+C40+C45+C61+C66+C71</f>
        <v>129321.20000000001</v>
      </c>
      <c r="D20" s="17">
        <f>D25+D30+D35+D40+D45+D61+D66+D71</f>
        <v>129321.20000000001</v>
      </c>
      <c r="E20" s="17">
        <f>E25+E30+E35+E40+E45+E61+E66+E71</f>
        <v>57058.97</v>
      </c>
    </row>
    <row r="21" spans="1:5" ht="15.75" customHeight="1">
      <c r="A21" s="34"/>
      <c r="B21" s="4" t="s">
        <v>5</v>
      </c>
      <c r="C21" s="16">
        <v>0</v>
      </c>
      <c r="D21" s="16">
        <v>0</v>
      </c>
      <c r="E21" s="16">
        <v>0</v>
      </c>
    </row>
    <row r="22" spans="1:5" ht="20.25" customHeight="1">
      <c r="A22" s="35" t="s">
        <v>35</v>
      </c>
      <c r="B22" s="4" t="s">
        <v>1</v>
      </c>
      <c r="C22" s="5">
        <f>C23+C24+C25+C26</f>
        <v>10565.8</v>
      </c>
      <c r="D22" s="5">
        <f>D23+D24+D25+D26</f>
        <v>10565.8</v>
      </c>
      <c r="E22" s="5">
        <f>E23+E24+E25+E26</f>
        <v>0</v>
      </c>
    </row>
    <row r="23" spans="1:5" ht="17.25" customHeight="1">
      <c r="A23" s="35"/>
      <c r="B23" s="4" t="s">
        <v>2</v>
      </c>
      <c r="C23" s="5">
        <v>0</v>
      </c>
      <c r="D23" s="5">
        <v>0</v>
      </c>
      <c r="E23" s="5">
        <v>0</v>
      </c>
    </row>
    <row r="24" spans="1:5" ht="18" customHeight="1">
      <c r="A24" s="35"/>
      <c r="B24" s="4" t="s">
        <v>3</v>
      </c>
      <c r="C24" s="5">
        <v>0</v>
      </c>
      <c r="D24" s="5">
        <v>0</v>
      </c>
      <c r="E24" s="5">
        <v>0</v>
      </c>
    </row>
    <row r="25" spans="1:5" ht="15" customHeight="1">
      <c r="A25" s="35"/>
      <c r="B25" s="4" t="s">
        <v>4</v>
      </c>
      <c r="C25" s="13">
        <v>10565.8</v>
      </c>
      <c r="D25" s="13">
        <v>10565.8</v>
      </c>
      <c r="E25" s="13">
        <v>0</v>
      </c>
    </row>
    <row r="26" spans="1:5" ht="14.25" customHeight="1">
      <c r="A26" s="35"/>
      <c r="B26" s="4" t="s">
        <v>5</v>
      </c>
      <c r="C26" s="5">
        <v>0</v>
      </c>
      <c r="D26" s="5">
        <v>0</v>
      </c>
      <c r="E26" s="5">
        <v>0</v>
      </c>
    </row>
    <row r="27" spans="1:5" ht="15.75" customHeight="1">
      <c r="A27" s="35" t="s">
        <v>18</v>
      </c>
      <c r="B27" s="4" t="s">
        <v>1</v>
      </c>
      <c r="C27" s="5">
        <f>C28+C29+C30+C31</f>
        <v>47886.7</v>
      </c>
      <c r="D27" s="5">
        <f>D28+D29+D30+D31</f>
        <v>47886.7</v>
      </c>
      <c r="E27" s="5">
        <f>E28+E29+E30+E31</f>
        <v>18634.6</v>
      </c>
    </row>
    <row r="28" spans="1:5" ht="15.75" customHeight="1">
      <c r="A28" s="35"/>
      <c r="B28" s="4" t="s">
        <v>2</v>
      </c>
      <c r="C28" s="5">
        <v>0</v>
      </c>
      <c r="D28" s="5">
        <v>0</v>
      </c>
      <c r="E28" s="5">
        <v>0</v>
      </c>
    </row>
    <row r="29" spans="1:5" ht="19.5" customHeight="1">
      <c r="A29" s="35"/>
      <c r="B29" s="4" t="s">
        <v>3</v>
      </c>
      <c r="C29" s="5">
        <v>0</v>
      </c>
      <c r="D29" s="5">
        <v>0</v>
      </c>
      <c r="E29" s="5">
        <v>0</v>
      </c>
    </row>
    <row r="30" spans="1:5" ht="15.75" customHeight="1">
      <c r="A30" s="35"/>
      <c r="B30" s="4" t="s">
        <v>4</v>
      </c>
      <c r="C30" s="5">
        <v>47886.7</v>
      </c>
      <c r="D30" s="5">
        <v>47886.7</v>
      </c>
      <c r="E30" s="5">
        <v>18634.6</v>
      </c>
    </row>
    <row r="31" spans="1:5" ht="15" customHeight="1">
      <c r="A31" s="35"/>
      <c r="B31" s="4" t="s">
        <v>5</v>
      </c>
      <c r="C31" s="5">
        <v>0</v>
      </c>
      <c r="D31" s="5">
        <v>0</v>
      </c>
      <c r="E31" s="5">
        <v>0</v>
      </c>
    </row>
    <row r="32" spans="1:5" ht="18.75" customHeight="1">
      <c r="A32" s="35" t="s">
        <v>36</v>
      </c>
      <c r="B32" s="4" t="s">
        <v>1</v>
      </c>
      <c r="C32" s="5">
        <f>C33+C34+C35+C36</f>
        <v>78825.7</v>
      </c>
      <c r="D32" s="5">
        <f>D33+D34+D35+D36</f>
        <v>78825.7</v>
      </c>
      <c r="E32" s="5" t="s">
        <v>40</v>
      </c>
    </row>
    <row r="33" spans="1:5" ht="17.25" customHeight="1">
      <c r="A33" s="35"/>
      <c r="B33" s="4" t="s">
        <v>2</v>
      </c>
      <c r="C33" s="5">
        <v>33528.6</v>
      </c>
      <c r="D33" s="5">
        <v>33528.6</v>
      </c>
      <c r="E33" s="5">
        <v>16594.5</v>
      </c>
    </row>
    <row r="34" spans="1:5" ht="15" customHeight="1">
      <c r="A34" s="35"/>
      <c r="B34" s="4" t="s">
        <v>3</v>
      </c>
      <c r="C34" s="5">
        <v>0</v>
      </c>
      <c r="D34" s="5">
        <v>0</v>
      </c>
      <c r="E34" s="5">
        <v>0</v>
      </c>
    </row>
    <row r="35" spans="1:5" ht="17.25" customHeight="1">
      <c r="A35" s="35"/>
      <c r="B35" s="4" t="s">
        <v>4</v>
      </c>
      <c r="C35" s="5">
        <v>45297.1</v>
      </c>
      <c r="D35" s="5">
        <v>45297.1</v>
      </c>
      <c r="E35" s="5">
        <f>19874.643+9310.827</f>
        <v>29185.47</v>
      </c>
    </row>
    <row r="36" spans="1:5" ht="15" customHeight="1">
      <c r="A36" s="35"/>
      <c r="B36" s="4" t="s">
        <v>5</v>
      </c>
      <c r="C36" s="5">
        <v>0</v>
      </c>
      <c r="D36" s="5">
        <v>0</v>
      </c>
      <c r="E36" s="5">
        <v>0</v>
      </c>
    </row>
    <row r="37" spans="1:5" ht="16.5" customHeight="1">
      <c r="A37" s="35" t="s">
        <v>19</v>
      </c>
      <c r="B37" s="4" t="s">
        <v>1</v>
      </c>
      <c r="C37" s="5">
        <f>C38+C39+C40+C41</f>
        <v>6660</v>
      </c>
      <c r="D37" s="5">
        <f>D38+D39+D40+D41</f>
        <v>6660</v>
      </c>
      <c r="E37" s="5">
        <f>E38+E39+E40+E41</f>
        <v>5238.9</v>
      </c>
    </row>
    <row r="38" spans="1:5" ht="18" customHeight="1">
      <c r="A38" s="35"/>
      <c r="B38" s="4" t="s">
        <v>2</v>
      </c>
      <c r="C38" s="5">
        <v>0</v>
      </c>
      <c r="D38" s="5">
        <v>0</v>
      </c>
      <c r="E38" s="5">
        <v>0</v>
      </c>
    </row>
    <row r="39" spans="1:5" ht="18" customHeight="1">
      <c r="A39" s="35"/>
      <c r="B39" s="4" t="s">
        <v>3</v>
      </c>
      <c r="C39" s="5">
        <v>0</v>
      </c>
      <c r="D39" s="5">
        <v>0</v>
      </c>
      <c r="E39" s="5">
        <v>0</v>
      </c>
    </row>
    <row r="40" spans="1:5" ht="18" customHeight="1">
      <c r="A40" s="35"/>
      <c r="B40" s="4" t="s">
        <v>4</v>
      </c>
      <c r="C40" s="5">
        <v>6660</v>
      </c>
      <c r="D40" s="5">
        <v>6660</v>
      </c>
      <c r="E40" s="5">
        <v>5238.9</v>
      </c>
    </row>
    <row r="41" spans="1:5" ht="21" customHeight="1">
      <c r="A41" s="35"/>
      <c r="B41" s="4" t="s">
        <v>5</v>
      </c>
      <c r="C41" s="5">
        <v>0</v>
      </c>
      <c r="D41" s="5">
        <v>0</v>
      </c>
      <c r="E41" s="5">
        <v>0</v>
      </c>
    </row>
    <row r="42" spans="1:5" ht="15.75" customHeight="1">
      <c r="A42" s="35" t="s">
        <v>20</v>
      </c>
      <c r="B42" s="4" t="s">
        <v>1</v>
      </c>
      <c r="C42" s="5">
        <f>C43+C44+C45+C46</f>
        <v>38795.7</v>
      </c>
      <c r="D42" s="5">
        <f>D43+D44+D45+D46</f>
        <v>38795.7</v>
      </c>
      <c r="E42" s="5">
        <f>E43+E44+E45+E46</f>
        <v>17967.6</v>
      </c>
    </row>
    <row r="43" spans="1:5" ht="18" customHeight="1">
      <c r="A43" s="35"/>
      <c r="B43" s="4" t="s">
        <v>2</v>
      </c>
      <c r="C43" s="5">
        <f aca="true" t="shared" si="0" ref="C43:E45">C49+C54</f>
        <v>26497.4</v>
      </c>
      <c r="D43" s="5">
        <f>D49+D54</f>
        <v>26497.4</v>
      </c>
      <c r="E43" s="21">
        <f t="shared" si="0"/>
        <v>17967.6</v>
      </c>
    </row>
    <row r="44" spans="1:5" ht="18" customHeight="1">
      <c r="A44" s="35"/>
      <c r="B44" s="4" t="s">
        <v>3</v>
      </c>
      <c r="C44" s="5">
        <f t="shared" si="0"/>
        <v>0</v>
      </c>
      <c r="D44" s="5">
        <f>D50+D55</f>
        <v>0</v>
      </c>
      <c r="E44" s="21">
        <f t="shared" si="0"/>
        <v>0</v>
      </c>
    </row>
    <row r="45" spans="1:5" ht="18" customHeight="1">
      <c r="A45" s="35"/>
      <c r="B45" s="4" t="s">
        <v>4</v>
      </c>
      <c r="C45" s="5">
        <f t="shared" si="0"/>
        <v>12298.3</v>
      </c>
      <c r="D45" s="5">
        <f>D51+D56</f>
        <v>12298.3</v>
      </c>
      <c r="E45" s="21">
        <f t="shared" si="0"/>
        <v>0</v>
      </c>
    </row>
    <row r="46" spans="1:5" ht="15.75" customHeight="1">
      <c r="A46" s="35"/>
      <c r="B46" s="4" t="s">
        <v>5</v>
      </c>
      <c r="C46" s="5">
        <v>0</v>
      </c>
      <c r="D46" s="5">
        <v>0</v>
      </c>
      <c r="E46" s="21">
        <v>0</v>
      </c>
    </row>
    <row r="47" spans="1:5" ht="15" customHeight="1">
      <c r="A47" s="35" t="s">
        <v>11</v>
      </c>
      <c r="B47" s="4" t="s">
        <v>1</v>
      </c>
      <c r="C47" s="38">
        <f>C49+C50+C51+C52</f>
        <v>11451.7</v>
      </c>
      <c r="D47" s="38">
        <f>D49+D50+D51+D52</f>
        <v>11451.7</v>
      </c>
      <c r="E47" s="39">
        <f>E49+E50+E51+E52</f>
        <v>0</v>
      </c>
    </row>
    <row r="48" spans="1:5" ht="236.25" customHeight="1" hidden="1">
      <c r="A48" s="35"/>
      <c r="B48" s="4" t="s">
        <v>2</v>
      </c>
      <c r="C48" s="38"/>
      <c r="D48" s="38"/>
      <c r="E48" s="39"/>
    </row>
    <row r="49" spans="1:5" ht="15.75" customHeight="1">
      <c r="A49" s="35"/>
      <c r="B49" s="4" t="s">
        <v>2</v>
      </c>
      <c r="C49" s="5">
        <v>7821.5</v>
      </c>
      <c r="D49" s="5">
        <v>7821.5</v>
      </c>
      <c r="E49" s="21">
        <v>0</v>
      </c>
    </row>
    <row r="50" spans="1:5" ht="15.75" customHeight="1">
      <c r="A50" s="35"/>
      <c r="B50" s="4" t="s">
        <v>3</v>
      </c>
      <c r="C50" s="5">
        <v>0</v>
      </c>
      <c r="D50" s="5">
        <v>0</v>
      </c>
      <c r="E50" s="21">
        <v>0</v>
      </c>
    </row>
    <row r="51" spans="1:5" ht="16.5" customHeight="1">
      <c r="A51" s="35"/>
      <c r="B51" s="4" t="s">
        <v>4</v>
      </c>
      <c r="C51" s="5">
        <v>3630.2</v>
      </c>
      <c r="D51" s="5">
        <v>3630.2</v>
      </c>
      <c r="E51" s="21">
        <v>0</v>
      </c>
    </row>
    <row r="52" spans="1:5" ht="16.5" customHeight="1">
      <c r="A52" s="35"/>
      <c r="B52" s="4" t="s">
        <v>5</v>
      </c>
      <c r="C52" s="5">
        <v>0</v>
      </c>
      <c r="D52" s="5">
        <v>0</v>
      </c>
      <c r="E52" s="21">
        <v>0</v>
      </c>
    </row>
    <row r="53" spans="1:5" ht="14.25" customHeight="1">
      <c r="A53" s="35" t="s">
        <v>12</v>
      </c>
      <c r="B53" s="4" t="s">
        <v>1</v>
      </c>
      <c r="C53" s="21">
        <f>C54+C55+C56+C57</f>
        <v>27344</v>
      </c>
      <c r="D53" s="5">
        <f>D54+D55+D56+D57</f>
        <v>27344</v>
      </c>
      <c r="E53" s="21">
        <f>E54+E55+E56+E57</f>
        <v>17967.6</v>
      </c>
    </row>
    <row r="54" spans="1:5" ht="17.25" customHeight="1">
      <c r="A54" s="35"/>
      <c r="B54" s="4" t="s">
        <v>2</v>
      </c>
      <c r="C54" s="21">
        <v>18675.9</v>
      </c>
      <c r="D54" s="5">
        <v>18675.9</v>
      </c>
      <c r="E54" s="21">
        <v>17967.6</v>
      </c>
    </row>
    <row r="55" spans="1:5" ht="18.75" customHeight="1">
      <c r="A55" s="35"/>
      <c r="B55" s="4" t="s">
        <v>3</v>
      </c>
      <c r="C55" s="21">
        <v>0</v>
      </c>
      <c r="D55" s="5">
        <v>0</v>
      </c>
      <c r="E55" s="5">
        <v>0</v>
      </c>
    </row>
    <row r="56" spans="1:5" ht="16.5" customHeight="1">
      <c r="A56" s="35"/>
      <c r="B56" s="4" t="s">
        <v>4</v>
      </c>
      <c r="C56" s="21">
        <v>8668.1</v>
      </c>
      <c r="D56" s="5">
        <v>8668.1</v>
      </c>
      <c r="E56" s="5">
        <v>0</v>
      </c>
    </row>
    <row r="57" spans="1:5" ht="18.75" customHeight="1">
      <c r="A57" s="35"/>
      <c r="B57" s="4" t="s">
        <v>5</v>
      </c>
      <c r="C57" s="5">
        <v>0</v>
      </c>
      <c r="D57" s="5">
        <v>0</v>
      </c>
      <c r="E57" s="5">
        <v>0</v>
      </c>
    </row>
    <row r="58" spans="1:5" ht="13.5" customHeight="1">
      <c r="A58" s="27" t="s">
        <v>21</v>
      </c>
      <c r="B58" s="12" t="s">
        <v>1</v>
      </c>
      <c r="C58" s="15">
        <f>C59+C60+C61+C62</f>
        <v>4000</v>
      </c>
      <c r="D58" s="15">
        <f>D59+D60+D61+D62</f>
        <v>4000</v>
      </c>
      <c r="E58" s="15">
        <f>E59+E60+E61+E62</f>
        <v>4000</v>
      </c>
    </row>
    <row r="59" spans="1:5" ht="17.25" customHeight="1">
      <c r="A59" s="26"/>
      <c r="B59" s="12" t="s">
        <v>2</v>
      </c>
      <c r="C59" s="18">
        <v>0</v>
      </c>
      <c r="D59" s="18">
        <v>0</v>
      </c>
      <c r="E59" s="15">
        <v>0</v>
      </c>
    </row>
    <row r="60" spans="1:5" ht="17.25" customHeight="1">
      <c r="A60" s="26"/>
      <c r="B60" s="12" t="s">
        <v>3</v>
      </c>
      <c r="C60" s="15">
        <v>0</v>
      </c>
      <c r="D60" s="15">
        <v>0</v>
      </c>
      <c r="E60" s="15">
        <v>0</v>
      </c>
    </row>
    <row r="61" spans="1:5" ht="14.25" customHeight="1">
      <c r="A61" s="26"/>
      <c r="B61" s="12" t="s">
        <v>4</v>
      </c>
      <c r="C61" s="15">
        <v>4000</v>
      </c>
      <c r="D61" s="15">
        <v>4000</v>
      </c>
      <c r="E61" s="15">
        <v>4000</v>
      </c>
    </row>
    <row r="62" spans="1:5" ht="16.5" customHeight="1">
      <c r="A62" s="28"/>
      <c r="B62" s="12" t="s">
        <v>5</v>
      </c>
      <c r="C62" s="15">
        <v>0</v>
      </c>
      <c r="D62" s="15">
        <v>0</v>
      </c>
      <c r="E62" s="15">
        <v>0</v>
      </c>
    </row>
    <row r="63" spans="1:5" ht="16.5" customHeight="1">
      <c r="A63" s="27" t="s">
        <v>17</v>
      </c>
      <c r="B63" s="12" t="s">
        <v>1</v>
      </c>
      <c r="C63" s="15">
        <f>C64+C65+C66+C67</f>
        <v>2500</v>
      </c>
      <c r="D63" s="15">
        <f>D64+D65+D66+D67</f>
        <v>2500</v>
      </c>
      <c r="E63" s="15">
        <f>E64+E65+E66+E67</f>
        <v>0</v>
      </c>
    </row>
    <row r="64" spans="1:5" ht="15.75" customHeight="1">
      <c r="A64" s="26"/>
      <c r="B64" s="12" t="s">
        <v>2</v>
      </c>
      <c r="C64" s="15">
        <v>0</v>
      </c>
      <c r="D64" s="15">
        <v>0</v>
      </c>
      <c r="E64" s="15">
        <v>0</v>
      </c>
    </row>
    <row r="65" spans="1:5" ht="16.5" customHeight="1">
      <c r="A65" s="26"/>
      <c r="B65" s="12" t="s">
        <v>3</v>
      </c>
      <c r="C65" s="15">
        <v>0</v>
      </c>
      <c r="D65" s="15">
        <v>0</v>
      </c>
      <c r="E65" s="15">
        <v>0</v>
      </c>
    </row>
    <row r="66" spans="1:5" ht="18.75" customHeight="1">
      <c r="A66" s="26"/>
      <c r="B66" s="12" t="s">
        <v>4</v>
      </c>
      <c r="C66" s="15">
        <v>2500</v>
      </c>
      <c r="D66" s="15">
        <v>2500</v>
      </c>
      <c r="E66" s="15">
        <v>0</v>
      </c>
    </row>
    <row r="67" spans="1:5" ht="17.25" customHeight="1">
      <c r="A67" s="28"/>
      <c r="B67" s="12" t="s">
        <v>5</v>
      </c>
      <c r="C67" s="15">
        <v>0</v>
      </c>
      <c r="D67" s="15">
        <v>0</v>
      </c>
      <c r="E67" s="15">
        <v>0</v>
      </c>
    </row>
    <row r="68" spans="1:5" ht="15.75" customHeight="1">
      <c r="A68" s="27" t="s">
        <v>16</v>
      </c>
      <c r="B68" s="12" t="s">
        <v>1</v>
      </c>
      <c r="C68" s="15">
        <f>C69+C70+C71+C72</f>
        <v>113.3</v>
      </c>
      <c r="D68" s="15">
        <f>D69+D70+D71+D72</f>
        <v>113.3</v>
      </c>
      <c r="E68" s="15">
        <f>E69+E70+E71+E72</f>
        <v>0</v>
      </c>
    </row>
    <row r="69" spans="1:5" ht="13.5" customHeight="1">
      <c r="A69" s="26"/>
      <c r="B69" s="12" t="s">
        <v>2</v>
      </c>
      <c r="C69" s="15">
        <v>0</v>
      </c>
      <c r="D69" s="15">
        <v>0</v>
      </c>
      <c r="E69" s="15">
        <v>0</v>
      </c>
    </row>
    <row r="70" spans="1:5" ht="16.5" customHeight="1">
      <c r="A70" s="26"/>
      <c r="B70" s="12" t="s">
        <v>3</v>
      </c>
      <c r="C70" s="15">
        <v>0</v>
      </c>
      <c r="D70" s="15">
        <v>0</v>
      </c>
      <c r="E70" s="15">
        <v>0</v>
      </c>
    </row>
    <row r="71" spans="1:5" ht="16.5" customHeight="1">
      <c r="A71" s="26"/>
      <c r="B71" s="12" t="s">
        <v>4</v>
      </c>
      <c r="C71" s="22">
        <v>113.3</v>
      </c>
      <c r="D71" s="15">
        <v>113.3</v>
      </c>
      <c r="E71" s="15">
        <v>0</v>
      </c>
    </row>
    <row r="72" spans="1:5" ht="12" customHeight="1">
      <c r="A72" s="28"/>
      <c r="B72" s="12" t="s">
        <v>5</v>
      </c>
      <c r="C72" s="15">
        <v>0</v>
      </c>
      <c r="D72" s="15">
        <v>0</v>
      </c>
      <c r="E72" s="15">
        <v>0</v>
      </c>
    </row>
    <row r="73" spans="1:5" ht="15" customHeight="1">
      <c r="A73" s="27" t="s">
        <v>34</v>
      </c>
      <c r="B73" s="12" t="s">
        <v>1</v>
      </c>
      <c r="C73" s="15">
        <f>C77+C76+C75+C74</f>
        <v>104825</v>
      </c>
      <c r="D73" s="15">
        <f>D77+D76+D75+D74</f>
        <v>104825</v>
      </c>
      <c r="E73" s="15">
        <f>E77+E76+E75+E74</f>
        <v>104345.6</v>
      </c>
    </row>
    <row r="74" spans="1:5" ht="14.25" customHeight="1">
      <c r="A74" s="26"/>
      <c r="B74" s="12" t="s">
        <v>2</v>
      </c>
      <c r="C74" s="15">
        <v>104825</v>
      </c>
      <c r="D74" s="15">
        <v>104825</v>
      </c>
      <c r="E74" s="15">
        <v>104345.6</v>
      </c>
    </row>
    <row r="75" spans="1:5" ht="13.5" customHeight="1">
      <c r="A75" s="26"/>
      <c r="B75" s="12" t="s">
        <v>3</v>
      </c>
      <c r="C75" s="15">
        <v>0</v>
      </c>
      <c r="D75" s="15">
        <v>0</v>
      </c>
      <c r="E75" s="15">
        <v>0</v>
      </c>
    </row>
    <row r="76" spans="1:5" ht="14.25" customHeight="1">
      <c r="A76" s="26"/>
      <c r="B76" s="12" t="s">
        <v>4</v>
      </c>
      <c r="C76" s="15">
        <v>0</v>
      </c>
      <c r="D76" s="15">
        <v>0</v>
      </c>
      <c r="E76" s="15">
        <v>0</v>
      </c>
    </row>
    <row r="77" spans="1:5" ht="15" customHeight="1">
      <c r="A77" s="28"/>
      <c r="B77" s="12" t="s">
        <v>5</v>
      </c>
      <c r="C77" s="15">
        <v>0</v>
      </c>
      <c r="D77" s="15">
        <v>0</v>
      </c>
      <c r="E77" s="15">
        <v>0</v>
      </c>
    </row>
    <row r="78" spans="1:5" ht="16.5" customHeight="1">
      <c r="A78" s="45" t="s">
        <v>13</v>
      </c>
      <c r="B78" s="46"/>
      <c r="C78" s="46"/>
      <c r="D78" s="46"/>
      <c r="E78" s="47"/>
    </row>
    <row r="79" spans="1:5" ht="14.25" customHeight="1">
      <c r="A79" s="27" t="s">
        <v>14</v>
      </c>
      <c r="B79" s="12" t="s">
        <v>1</v>
      </c>
      <c r="C79" s="15">
        <f>C80+C81+C82+C83</f>
        <v>2490</v>
      </c>
      <c r="D79" s="15">
        <f>D80+D81+D82+D83</f>
        <v>2490</v>
      </c>
      <c r="E79" s="15">
        <f>E80+E81+E82+E83</f>
        <v>1190.4</v>
      </c>
    </row>
    <row r="80" spans="1:5" ht="15.75" customHeight="1">
      <c r="A80" s="26"/>
      <c r="B80" s="12" t="s">
        <v>2</v>
      </c>
      <c r="C80" s="15">
        <v>0</v>
      </c>
      <c r="D80" s="15">
        <v>0</v>
      </c>
      <c r="E80" s="15">
        <v>0</v>
      </c>
    </row>
    <row r="81" spans="1:5" ht="15.75" customHeight="1">
      <c r="A81" s="26"/>
      <c r="B81" s="12" t="s">
        <v>3</v>
      </c>
      <c r="C81" s="15">
        <v>0</v>
      </c>
      <c r="D81" s="15">
        <v>0</v>
      </c>
      <c r="E81" s="15">
        <v>0</v>
      </c>
    </row>
    <row r="82" spans="1:5" ht="15.75" customHeight="1">
      <c r="A82" s="26"/>
      <c r="B82" s="12" t="s">
        <v>4</v>
      </c>
      <c r="C82" s="15">
        <v>2490</v>
      </c>
      <c r="D82" s="15">
        <v>2490</v>
      </c>
      <c r="E82" s="15">
        <f>193.3+997.1</f>
        <v>1190.4</v>
      </c>
    </row>
    <row r="83" spans="1:5" ht="15.75" customHeight="1">
      <c r="A83" s="28"/>
      <c r="B83" s="12" t="s">
        <v>5</v>
      </c>
      <c r="C83" s="15">
        <v>0</v>
      </c>
      <c r="D83" s="15">
        <v>0</v>
      </c>
      <c r="E83" s="15">
        <v>0</v>
      </c>
    </row>
    <row r="85" spans="1:10" ht="15.75">
      <c r="A85" s="6" t="s">
        <v>29</v>
      </c>
      <c r="B85" s="7"/>
      <c r="C85" s="36" t="s">
        <v>9</v>
      </c>
      <c r="D85" s="36"/>
      <c r="E85" s="36"/>
      <c r="F85" s="6"/>
      <c r="G85" s="6"/>
      <c r="H85" s="6"/>
      <c r="I85" s="6"/>
      <c r="J85" s="6"/>
    </row>
    <row r="86" spans="1:10" ht="15.75">
      <c r="A86" s="6"/>
      <c r="B86" s="8"/>
      <c r="C86" s="7"/>
      <c r="D86" s="7"/>
      <c r="E86" s="6"/>
      <c r="F86" s="6"/>
      <c r="G86" s="6"/>
      <c r="H86" s="6"/>
      <c r="I86" s="6"/>
      <c r="J86" s="6"/>
    </row>
    <row r="87" spans="1:10" ht="15.75">
      <c r="A87" s="6" t="s">
        <v>30</v>
      </c>
      <c r="B87" s="7"/>
      <c r="C87" s="36" t="s">
        <v>15</v>
      </c>
      <c r="D87" s="36"/>
      <c r="E87" s="36"/>
      <c r="F87" s="6"/>
      <c r="G87" s="6"/>
      <c r="H87" s="6"/>
      <c r="I87" s="6"/>
      <c r="J87" s="6"/>
    </row>
    <row r="88" spans="1:10" ht="15.75">
      <c r="A88" s="6"/>
      <c r="B88" s="8"/>
      <c r="C88" s="8"/>
      <c r="D88" s="8"/>
      <c r="E88" s="6"/>
      <c r="F88" s="6"/>
      <c r="G88" s="6"/>
      <c r="H88" s="6"/>
      <c r="I88" s="6"/>
      <c r="J88" s="6"/>
    </row>
    <row r="89" spans="1:10" ht="15.75">
      <c r="A89" s="9" t="s">
        <v>31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 t="s">
        <v>6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4.25">
      <c r="A91" s="11"/>
      <c r="B91" s="10"/>
      <c r="C91" s="10"/>
      <c r="D91" s="10"/>
      <c r="E91" s="10"/>
      <c r="F91" s="10"/>
      <c r="G91" s="10"/>
      <c r="H91" s="10"/>
      <c r="I91" s="10"/>
      <c r="J91" s="10"/>
    </row>
    <row r="92" ht="14.25" customHeight="1">
      <c r="A92" s="14"/>
    </row>
    <row r="93" ht="15.75">
      <c r="A93" s="2" t="s">
        <v>7</v>
      </c>
    </row>
    <row r="94" spans="1:4" ht="15.75">
      <c r="A94" s="37"/>
      <c r="B94" s="37"/>
      <c r="C94" s="2"/>
      <c r="D94" s="2"/>
    </row>
    <row r="95" spans="1:4" ht="15.75">
      <c r="A95" s="19" t="s">
        <v>32</v>
      </c>
      <c r="B95" s="2"/>
      <c r="C95" s="2"/>
      <c r="D95" s="2"/>
    </row>
    <row r="96" spans="1:2" ht="15.75">
      <c r="A96" s="37" t="s">
        <v>33</v>
      </c>
      <c r="B96" s="37"/>
    </row>
  </sheetData>
  <sheetProtection/>
  <mergeCells count="30">
    <mergeCell ref="A73:A77"/>
    <mergeCell ref="C85:E85"/>
    <mergeCell ref="C87:E87"/>
    <mergeCell ref="A94:B94"/>
    <mergeCell ref="A78:E78"/>
    <mergeCell ref="A79:A83"/>
    <mergeCell ref="A96:B96"/>
    <mergeCell ref="A37:A41"/>
    <mergeCell ref="A42:A46"/>
    <mergeCell ref="A27:A31"/>
    <mergeCell ref="A32:A36"/>
    <mergeCell ref="A47:A52"/>
    <mergeCell ref="A63:A67"/>
    <mergeCell ref="A53:A57"/>
    <mergeCell ref="A58:A62"/>
    <mergeCell ref="A68:A72"/>
    <mergeCell ref="F5:F6"/>
    <mergeCell ref="C5:D5"/>
    <mergeCell ref="A17:A21"/>
    <mergeCell ref="A3:E3"/>
    <mergeCell ref="A5:A6"/>
    <mergeCell ref="B5:B6"/>
    <mergeCell ref="E5:E6"/>
    <mergeCell ref="A8:A15"/>
    <mergeCell ref="D47:D48"/>
    <mergeCell ref="A2:D2"/>
    <mergeCell ref="C47:C48"/>
    <mergeCell ref="E47:E48"/>
    <mergeCell ref="A22:A26"/>
    <mergeCell ref="A16:E16"/>
  </mergeCells>
  <printOptions/>
  <pageMargins left="0.9" right="0.28" top="0.42" bottom="0.38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эго</cp:lastModifiedBy>
  <cp:lastPrinted>2016-10-10T06:51:33Z</cp:lastPrinted>
  <dcterms:created xsi:type="dcterms:W3CDTF">2014-07-22T06:02:46Z</dcterms:created>
  <dcterms:modified xsi:type="dcterms:W3CDTF">2016-10-24T07:10:06Z</dcterms:modified>
  <cp:category/>
  <cp:version/>
  <cp:contentType/>
  <cp:contentStatus/>
</cp:coreProperties>
</file>