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1355" windowHeight="8445" activeTab="0"/>
  </bookViews>
  <sheets>
    <sheet name="БГ т.13" sheetId="1" r:id="rId1"/>
  </sheets>
  <definedNames/>
  <calcPr fullCalcOnLoad="1"/>
</workbook>
</file>

<file path=xl/sharedStrings.xml><?xml version="1.0" encoding="utf-8"?>
<sst xmlns="http://schemas.openxmlformats.org/spreadsheetml/2006/main" count="189" uniqueCount="114">
  <si>
    <t xml:space="preserve">Отчет об исполнении плана реализации </t>
  </si>
  <si>
    <t>№ п/п</t>
  </si>
  <si>
    <t>Результат реализации мероприятия (краткое описание)</t>
  </si>
  <si>
    <t xml:space="preserve">Фактическая дата начала реализации  мероприятия </t>
  </si>
  <si>
    <t xml:space="preserve">Фактическая дата окончания реализации  мероприятия, наступления контрольного события </t>
  </si>
  <si>
    <t>Расходы местного бюджета на реализацию муниципальной программы, тыс.руб.</t>
  </si>
  <si>
    <t>факт на отчетную дату</t>
  </si>
  <si>
    <t>1.</t>
  </si>
  <si>
    <t>Поддержание санитарных норм и эстетичного вида  территории города</t>
  </si>
  <si>
    <t>Х</t>
  </si>
  <si>
    <t>1.1.</t>
  </si>
  <si>
    <t>Охрана, защита и воспроизводство городских лесов</t>
  </si>
  <si>
    <t>1.2.</t>
  </si>
  <si>
    <t>1.3.</t>
  </si>
  <si>
    <t>1.4.</t>
  </si>
  <si>
    <t>1.5.</t>
  </si>
  <si>
    <t>1.6.</t>
  </si>
  <si>
    <t>1.7.</t>
  </si>
  <si>
    <t>Содержание и ремонт ливневой канализации</t>
  </si>
  <si>
    <t>1.8.</t>
  </si>
  <si>
    <t>Отлов бесхозяйных животных (включая эвтаназию)</t>
  </si>
  <si>
    <t>Отсутствие опасных бесхозяйных животных и их трупов</t>
  </si>
  <si>
    <t>Благоустройство территорий города, подготовка города к проведению Новогодних и Рождественских мероприятий</t>
  </si>
  <si>
    <t>Содержание  и  ремонт объектов наружного  освещения</t>
  </si>
  <si>
    <t>Энергоснабжение наружного освещения</t>
  </si>
  <si>
    <t>Освещение городских территорий в ночное время</t>
  </si>
  <si>
    <t>Контрольное событие  мероприятия</t>
  </si>
  <si>
    <t>2.</t>
  </si>
  <si>
    <t>Основное мероприятие 2. Обеспечение реализации муниципальной программы</t>
  </si>
  <si>
    <t>Повышение качества исполнения муниципальных функций в установленной сфере</t>
  </si>
  <si>
    <t>3.</t>
  </si>
  <si>
    <t>Основное мероприятие 3. Обеспечение первичных мер пожарной безопасности</t>
  </si>
  <si>
    <t>Обеспечение сохранности имущества</t>
  </si>
  <si>
    <t>4.</t>
  </si>
  <si>
    <t>Основное мероприятие 4. Строительство объектов муниципальной собственности</t>
  </si>
  <si>
    <t>4.1.</t>
  </si>
  <si>
    <t>4.2.</t>
  </si>
  <si>
    <t>4.3.</t>
  </si>
  <si>
    <t>Создание условий для безопасности и комфортности проживания граждан</t>
  </si>
  <si>
    <t>Итого по муниципальной  программе  города Волгодонска «Благоустроенный город»</t>
  </si>
  <si>
    <t>предусмот-рено муниципаль-ной программой</t>
  </si>
  <si>
    <t xml:space="preserve">Директор МКУ "ДСиГХ"                                                           </t>
  </si>
  <si>
    <t xml:space="preserve">Исполнитель: И.В. Бондаренко                       </t>
  </si>
  <si>
    <t>тел.</t>
  </si>
  <si>
    <t>25 28 17</t>
  </si>
  <si>
    <t>А.А. Шайтан</t>
  </si>
  <si>
    <t>Наименование основного мероприятия, мероприятия ведоственной целевой рограммы,  контрольного события программы</t>
  </si>
  <si>
    <t>МКУ "ДС"</t>
  </si>
  <si>
    <t xml:space="preserve">Основное мероприятие 1. Организация благоустройства территории города </t>
  </si>
  <si>
    <t>Организация озеленения городского округа</t>
  </si>
  <si>
    <t>МКУ «ДСиГХ» начальник отдела благоустройства В.А. Нагибин</t>
  </si>
  <si>
    <t xml:space="preserve">Устроенные и ухоженные минерализованные полосы. Посаженные лесные культуры </t>
  </si>
  <si>
    <t>МКУ «ДСиГХ»</t>
  </si>
  <si>
    <t>Организация и проведение городского конкурса на звание лучшая ёлка предприятия, лучшая внутриквартальная ёлка, организация проведения городского смотра – конкурса «Лучший микрорайон города Волгодонска</t>
  </si>
  <si>
    <t>МКУ «ДСиГХ» начальник отдела ОРУиРО М.В.Слинько</t>
  </si>
  <si>
    <t>Обеспечение работоспособности сетей наружного освещения</t>
  </si>
  <si>
    <t>Поддержание санитарных норм города.</t>
  </si>
  <si>
    <t>Содержание мест захоронений</t>
  </si>
  <si>
    <t>Строительство, реконструкция и капитальный ремонт объектов муниципальной собственности</t>
  </si>
  <si>
    <t>Строительство сетей наружного освещения пешеходной дорожки по пер.Западный (от ж/д №2 по пр.Строителей до ж/д №34 по ул.Весенняя) города Волгодонска Ростовской области</t>
  </si>
  <si>
    <t>4.1.1.</t>
  </si>
  <si>
    <t>Строительство сетей наружного освещения в микрорайоне В-12 в городе Волгодонске Ростовской области</t>
  </si>
  <si>
    <t>4.1.2.</t>
  </si>
  <si>
    <t>Строительство сетей наружного освещения в микрорайоне В-6 в городе Волгодонске Ростовской области</t>
  </si>
  <si>
    <t>4.1.3.</t>
  </si>
  <si>
    <t>Строительство сетей наружного освещения в квартале 10 города Волгодонска Ростовской области</t>
  </si>
  <si>
    <t>4.1.4.</t>
  </si>
  <si>
    <t>Строительство сетей наружного освещения в микрорайоне В-5 в городе Волгодонске Ростовской  области</t>
  </si>
  <si>
    <t>4.1.5.</t>
  </si>
  <si>
    <t>Строительство сетей наружного освещения в квартале 8 города Волгодонска Ростовской области</t>
  </si>
  <si>
    <t>4.1.6.</t>
  </si>
  <si>
    <t>Строительство сетей наружного освещения в микрорайоне В-С,В-Р, В-П, квартале ПТУ города Волгодонска Ростовской области</t>
  </si>
  <si>
    <t>4.1.7.</t>
  </si>
  <si>
    <t>Строительство сетей наружного освещения в квартале 7 города Волгодонска Ростовской области</t>
  </si>
  <si>
    <t>4.1.8.</t>
  </si>
  <si>
    <t>Строительство сетей наружного освещения в микрорайоне В-2 города Волгодонска Ростовской области</t>
  </si>
  <si>
    <t>4.1.9.</t>
  </si>
  <si>
    <t>Строительство сетей наружного освещения в микрорайоне В-4 в городе Волгодонске Ростовской области</t>
  </si>
  <si>
    <t>4.1.10.</t>
  </si>
  <si>
    <t>Строительство сетей наружного освещения в  микрорайоне В-18 города Волгодонска Ростовской области</t>
  </si>
  <si>
    <t>4.1.11.</t>
  </si>
  <si>
    <t>Строительство сетей наружного освещения в микрорайоне В-7 города Волгодонска Ростовской области</t>
  </si>
  <si>
    <t>4.1.12.</t>
  </si>
  <si>
    <t>Строительство сетей наружного освещения в кварталах ЮЗР-1,ЮЗР-1А, ЮЗР-2,  ЮЗР-3 на завершение работ по контракту, заключенному в 2013 году (по решению Арбитражного суда)</t>
  </si>
  <si>
    <t>4.1.13.</t>
  </si>
  <si>
    <t>Услуга по разработке проектной документации на строительство, реконструкцию и капитальный ремонт объектов муниципальной собственности: строительство полигона захоронения, утилизации и переработки твердых промышленных, нерадиоактивных и бытовых отходов</t>
  </si>
  <si>
    <t>Поддержание 
санитарных норм и эстетичного вида  территории города</t>
  </si>
  <si>
    <t xml:space="preserve">МКУ «ДСиГХ»
начальник оперативного отдела  
А.А. Леонов
</t>
  </si>
  <si>
    <t>Исполненные муниципальные контракты для обеспечения содержания объектов внешнего благоустройства в соответствии с нормативными документами</t>
  </si>
  <si>
    <t xml:space="preserve">МКУ «ДСиГХ» начальник  отдела бухгалтерского учёта
В.В. Орехова, начальник экономического отдела И.В.Бондаренко,
ведущий инженер сектора общих вопросов И.В. Постникова
МКУ «ДСиГХ» начальник  отдела бухгалтерского учёта
В.В. Орехова, начальник экономического отдела И.В.Бондаренко,
ведущий инженер сектора общих вопросов И.В. Постникова
</t>
  </si>
  <si>
    <t>Исполнение муниципального задания</t>
  </si>
  <si>
    <t xml:space="preserve">МКУ «ДСиГХ» начальник оперативного отдела  
А.А. Леонов
</t>
  </si>
  <si>
    <t>Соблюдение  правил пожарной безопасности</t>
  </si>
  <si>
    <t xml:space="preserve">Муниципальное казенное учреждение «Департамент строительства» (далее – МКУ «ДС»), директор
А.Ф. Блажко         
</t>
  </si>
  <si>
    <t xml:space="preserve">МКУ «ДС»
и.о. начальника ОСК 
А.В. Усов
</t>
  </si>
  <si>
    <t>МКУ "ДС" начальник ПТО Т.В. Курмак</t>
  </si>
  <si>
    <t>Обеспечение проектной документацией строительство сетей наружного освещения, строительство кладбища №3 с целью организации ритуальных услуг</t>
  </si>
  <si>
    <t>МКУ "ДС" начальник ПТО Т.В. Курмак, заместитель начальника ПТО Ю.А.Гнедько</t>
  </si>
  <si>
    <t>Обеспечение проектной документации на строительство, реконструкцию и капитальный ремонт объектов муниципальной собственности: строительство полигона захоронения, утилизации и переработки твердых промышленных, нерадиоактивных и бытовых отходов</t>
  </si>
  <si>
    <t>Исполненные муниципальные контракты по созданию условий для безопасности и комфортности проживания граждан</t>
  </si>
  <si>
    <t xml:space="preserve">Услуга по разработке проектной документации на строительство, реконструкцию и капитальный ремонт объектов муниципальной собственности: строительство сетей наружного освещения, строительство кладбища №3 </t>
  </si>
  <si>
    <t>3112.2015</t>
  </si>
  <si>
    <t>Начальник отдела бухгалтерского учета МКУ"ДСиГХ"</t>
  </si>
  <si>
    <t>Таблица 13</t>
  </si>
  <si>
    <t>Ответственный исполнитель, соисполнитель, участник (должность/ФИО)</t>
  </si>
  <si>
    <t>предусмотрено сводной бюджетной росписью</t>
  </si>
  <si>
    <t>Муниципальное казенное учреждение «Департамент строительства и городского хозяйства» (далее – МКУ «ДСиГХ»), директор           А.А. Шайтан</t>
  </si>
  <si>
    <t>Заключено контрактов на отчетную дату,                             тыс. руб.</t>
  </si>
  <si>
    <t>муниципальной программы  «Благоустроенный город» за 9 месяцев 2015 года.</t>
  </si>
  <si>
    <t>Субсидии юридическим лицам, индивидуальным предпринимателям на возмещение затрат в связи с выполнением работ (оказанием услуг)</t>
  </si>
  <si>
    <t>5.</t>
  </si>
  <si>
    <t>Администрация города</t>
  </si>
  <si>
    <t>Улучшение технического состояния объектов, находящихся в муниципальной собственности</t>
  </si>
  <si>
    <t>Е.А. Ястребова</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</si>
</sst>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mmm/yyyy"/>
    <numFmt numFmtId="170" formatCode="#,##0.0"/>
    <numFmt numFmtId="171" formatCode="0.000"/>
    <numFmt numFmtId="172" formatCode="0.0000"/>
    <numFmt numFmtId="173" formatCode="0.00000"/>
    <numFmt numFmtId="174" formatCode="0.000000"/>
    <numFmt numFmtId="175" formatCode="0.0000000"/>
    <numFmt numFmtId="176" formatCode="0.00000000"/>
    <numFmt numFmtId="177" formatCode="0.000000000"/>
    <numFmt numFmtId="178" formatCode="0.0000000000"/>
    <numFmt numFmtId="179" formatCode="#,##0.000"/>
  </numFmts>
  <fonts count="26">
    <font>
      <sz val="10"/>
      <name val="Arial Cyr"/>
      <family val="0"/>
    </font>
    <font>
      <sz val="12"/>
      <name val="Times New Roman"/>
      <family val="1"/>
    </font>
    <font>
      <sz val="11"/>
      <name val="Times New Roman"/>
      <family val="1"/>
    </font>
    <font>
      <u val="single"/>
      <sz val="10"/>
      <color indexed="12"/>
      <name val="Arial Cyr"/>
      <family val="0"/>
    </font>
    <font>
      <u val="single"/>
      <sz val="10"/>
      <color indexed="36"/>
      <name val="Arial Cyr"/>
      <family val="0"/>
    </font>
    <font>
      <sz val="12"/>
      <color indexed="8"/>
      <name val="Times New Roman"/>
      <family val="1"/>
    </font>
    <font>
      <sz val="11"/>
      <color indexed="8"/>
      <name val="Times New Roman"/>
      <family val="1"/>
    </font>
    <font>
      <sz val="13"/>
      <color indexed="8"/>
      <name val="Times New Roman"/>
      <family val="1"/>
    </font>
    <font>
      <sz val="13"/>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16" fillId="7" borderId="1" applyNumberFormat="0" applyAlignment="0" applyProtection="0"/>
    <xf numFmtId="0" fontId="17" fillId="20" borderId="2" applyNumberFormat="0" applyAlignment="0" applyProtection="0"/>
    <xf numFmtId="0" fontId="18" fillId="20" borderId="1" applyNumberFormat="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23" fillId="0" borderId="6" applyNumberFormat="0" applyFill="0" applyAlignment="0" applyProtection="0"/>
    <xf numFmtId="0" fontId="20" fillId="21" borderId="7" applyNumberFormat="0" applyAlignment="0" applyProtection="0"/>
    <xf numFmtId="0" fontId="9" fillId="0" borderId="0" applyNumberFormat="0" applyFill="0" applyBorder="0" applyAlignment="0" applyProtection="0"/>
    <xf numFmtId="0" fontId="15" fillId="22" borderId="0" applyNumberFormat="0" applyBorder="0" applyAlignment="0" applyProtection="0"/>
    <xf numFmtId="0" fontId="4" fillId="0" borderId="0" applyNumberFormat="0" applyFill="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9" fillId="0" borderId="9" applyNumberFormat="0" applyFill="0" applyAlignment="0" applyProtection="0"/>
    <xf numFmtId="0" fontId="2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3" fillId="4" borderId="0" applyNumberFormat="0" applyBorder="0" applyAlignment="0" applyProtection="0"/>
  </cellStyleXfs>
  <cellXfs count="59">
    <xf numFmtId="0" fontId="0" fillId="0" borderId="0" xfId="0" applyAlignment="1">
      <alignment/>
    </xf>
    <xf numFmtId="0" fontId="1" fillId="0" borderId="10" xfId="0" applyFont="1" applyBorder="1" applyAlignment="1">
      <alignment horizontal="center" vertical="top" wrapText="1"/>
    </xf>
    <xf numFmtId="0" fontId="1" fillId="0" borderId="10" xfId="0" applyFont="1" applyBorder="1" applyAlignment="1">
      <alignment vertical="top" wrapText="1"/>
    </xf>
    <xf numFmtId="0" fontId="1" fillId="0" borderId="0" xfId="0" applyFont="1" applyBorder="1" applyAlignment="1">
      <alignment horizontal="center"/>
    </xf>
    <xf numFmtId="0" fontId="0" fillId="0" borderId="0" xfId="0" applyBorder="1" applyAlignment="1">
      <alignment/>
    </xf>
    <xf numFmtId="0" fontId="2" fillId="0" borderId="0" xfId="0" applyFont="1" applyBorder="1" applyAlignment="1">
      <alignment horizontal="center"/>
    </xf>
    <xf numFmtId="14" fontId="1" fillId="0" borderId="10" xfId="0" applyNumberFormat="1" applyFont="1" applyBorder="1" applyAlignment="1">
      <alignment horizontal="center" vertical="top" wrapText="1"/>
    </xf>
    <xf numFmtId="4" fontId="1" fillId="0" borderId="10" xfId="0" applyNumberFormat="1" applyFont="1" applyBorder="1" applyAlignment="1">
      <alignment horizontal="center" vertical="top" wrapText="1"/>
    </xf>
    <xf numFmtId="14" fontId="1" fillId="0" borderId="10" xfId="0" applyNumberFormat="1" applyFont="1" applyFill="1" applyBorder="1" applyAlignment="1">
      <alignment horizontal="center" vertical="top" wrapText="1"/>
    </xf>
    <xf numFmtId="0" fontId="5" fillId="0" borderId="0" xfId="0" applyFont="1" applyBorder="1" applyAlignment="1">
      <alignment/>
    </xf>
    <xf numFmtId="0" fontId="5" fillId="0" borderId="0" xfId="0" applyFont="1" applyBorder="1" applyAlignment="1">
      <alignment horizontal="center"/>
    </xf>
    <xf numFmtId="0" fontId="7" fillId="0" borderId="0" xfId="0" applyFont="1" applyBorder="1" applyAlignment="1">
      <alignment/>
    </xf>
    <xf numFmtId="0" fontId="7" fillId="0" borderId="0" xfId="0" applyFont="1" applyBorder="1" applyAlignment="1">
      <alignment horizontal="center"/>
    </xf>
    <xf numFmtId="0" fontId="5" fillId="0" borderId="10" xfId="0" applyFont="1" applyBorder="1" applyAlignment="1">
      <alignment horizontal="center" vertical="top" wrapText="1"/>
    </xf>
    <xf numFmtId="0" fontId="5" fillId="0" borderId="10" xfId="0" applyFont="1" applyBorder="1" applyAlignment="1">
      <alignment vertical="top" wrapText="1"/>
    </xf>
    <xf numFmtId="0" fontId="5" fillId="0" borderId="0" xfId="0" applyFont="1" applyBorder="1" applyAlignment="1">
      <alignment/>
    </xf>
    <xf numFmtId="0" fontId="6" fillId="0" borderId="0" xfId="0" applyFont="1" applyBorder="1" applyAlignment="1">
      <alignment/>
    </xf>
    <xf numFmtId="0" fontId="5" fillId="0" borderId="0" xfId="0" applyFont="1" applyAlignment="1">
      <alignment horizontal="center" vertical="top" wrapText="1"/>
    </xf>
    <xf numFmtId="170" fontId="0" fillId="0" borderId="0" xfId="0" applyNumberFormat="1" applyBorder="1" applyAlignment="1">
      <alignment/>
    </xf>
    <xf numFmtId="0" fontId="1" fillId="0" borderId="0" xfId="0" applyFont="1" applyAlignment="1">
      <alignment wrapText="1"/>
    </xf>
    <xf numFmtId="4" fontId="0" fillId="0" borderId="0" xfId="0" applyNumberFormat="1" applyBorder="1" applyAlignment="1">
      <alignment/>
    </xf>
    <xf numFmtId="4" fontId="1" fillId="0" borderId="10" xfId="0" applyNumberFormat="1" applyFont="1" applyFill="1" applyBorder="1" applyAlignment="1">
      <alignment horizontal="center" vertical="top" wrapText="1"/>
    </xf>
    <xf numFmtId="4" fontId="1" fillId="0" borderId="10" xfId="0" applyNumberFormat="1" applyFont="1" applyBorder="1" applyAlignment="1">
      <alignment horizontal="center" wrapText="1"/>
    </xf>
    <xf numFmtId="0" fontId="0" fillId="0" borderId="0" xfId="0" applyBorder="1" applyAlignment="1">
      <alignment vertical="top"/>
    </xf>
    <xf numFmtId="4" fontId="0" fillId="0" borderId="0" xfId="0" applyNumberFormat="1" applyBorder="1" applyAlignment="1">
      <alignment vertical="top"/>
    </xf>
    <xf numFmtId="4" fontId="1" fillId="0" borderId="10" xfId="0" applyNumberFormat="1" applyFont="1" applyFill="1" applyBorder="1" applyAlignment="1">
      <alignment horizontal="center" vertical="top" wrapText="1"/>
    </xf>
    <xf numFmtId="0" fontId="1" fillId="24" borderId="10" xfId="0" applyFont="1" applyFill="1" applyBorder="1" applyAlignment="1">
      <alignment vertical="top" wrapText="1"/>
    </xf>
    <xf numFmtId="4" fontId="1" fillId="25" borderId="10" xfId="0" applyNumberFormat="1" applyFont="1" applyFill="1" applyBorder="1" applyAlignment="1">
      <alignment horizontal="center" vertical="top" wrapText="1"/>
    </xf>
    <xf numFmtId="4" fontId="1" fillId="0" borderId="11" xfId="0" applyNumberFormat="1" applyFont="1" applyFill="1" applyBorder="1" applyAlignment="1">
      <alignment horizontal="center" vertical="top" wrapText="1"/>
    </xf>
    <xf numFmtId="0" fontId="7" fillId="0" borderId="0" xfId="0" applyFont="1" applyBorder="1" applyAlignment="1">
      <alignment horizontal="right"/>
    </xf>
    <xf numFmtId="0" fontId="1" fillId="0" borderId="0" xfId="0" applyFont="1" applyBorder="1" applyAlignment="1">
      <alignment/>
    </xf>
    <xf numFmtId="0" fontId="8" fillId="0" borderId="0" xfId="0" applyFont="1" applyBorder="1" applyAlignment="1">
      <alignment horizontal="center"/>
    </xf>
    <xf numFmtId="4" fontId="1" fillId="24" borderId="12" xfId="0" applyNumberFormat="1" applyFont="1" applyFill="1" applyBorder="1" applyAlignment="1">
      <alignment horizontal="center" vertical="top" wrapText="1"/>
    </xf>
    <xf numFmtId="4" fontId="1" fillId="24" borderId="13" xfId="0" applyNumberFormat="1" applyFont="1" applyFill="1" applyBorder="1" applyAlignment="1">
      <alignment horizontal="center" vertical="top" wrapText="1"/>
    </xf>
    <xf numFmtId="0" fontId="1" fillId="0" borderId="10" xfId="0" applyFont="1" applyBorder="1" applyAlignment="1">
      <alignment horizontal="left" vertical="top" wrapText="1"/>
    </xf>
    <xf numFmtId="0" fontId="5" fillId="0" borderId="12" xfId="0" applyFont="1" applyBorder="1" applyAlignment="1">
      <alignment vertical="top" wrapText="1"/>
    </xf>
    <xf numFmtId="0" fontId="5" fillId="0" borderId="13" xfId="0" applyFont="1" applyBorder="1" applyAlignment="1">
      <alignment vertical="top" wrapText="1"/>
    </xf>
    <xf numFmtId="0" fontId="0" fillId="0" borderId="13" xfId="0" applyBorder="1" applyAlignment="1">
      <alignment/>
    </xf>
    <xf numFmtId="0" fontId="1" fillId="0" borderId="10" xfId="0" applyFont="1" applyBorder="1" applyAlignment="1">
      <alignment horizontal="center" vertical="top" wrapText="1"/>
    </xf>
    <xf numFmtId="0" fontId="5" fillId="0" borderId="10" xfId="0" applyFont="1" applyBorder="1" applyAlignment="1">
      <alignment horizontal="center" vertical="top" wrapText="1"/>
    </xf>
    <xf numFmtId="0" fontId="5" fillId="0" borderId="10" xfId="0" applyFont="1" applyBorder="1" applyAlignment="1">
      <alignment vertical="top" wrapText="1"/>
    </xf>
    <xf numFmtId="14" fontId="1" fillId="0" borderId="10" xfId="0" applyNumberFormat="1" applyFont="1" applyBorder="1" applyAlignment="1">
      <alignment horizontal="center" vertical="top" wrapText="1"/>
    </xf>
    <xf numFmtId="4" fontId="1" fillId="0" borderId="10" xfId="0" applyNumberFormat="1" applyFont="1" applyBorder="1" applyAlignment="1">
      <alignment horizontal="center" vertical="top" wrapText="1"/>
    </xf>
    <xf numFmtId="0" fontId="5" fillId="0" borderId="12" xfId="0" applyFont="1" applyBorder="1" applyAlignment="1">
      <alignment horizontal="center" vertical="top" wrapText="1"/>
    </xf>
    <xf numFmtId="0" fontId="5" fillId="0" borderId="13" xfId="0" applyFont="1" applyBorder="1" applyAlignment="1">
      <alignment horizontal="center" vertical="top" wrapText="1"/>
    </xf>
    <xf numFmtId="14" fontId="1" fillId="0" borderId="12" xfId="0" applyNumberFormat="1" applyFont="1" applyBorder="1" applyAlignment="1">
      <alignment horizontal="center" vertical="top" wrapText="1"/>
    </xf>
    <xf numFmtId="14" fontId="1" fillId="0" borderId="13" xfId="0" applyNumberFormat="1" applyFont="1" applyBorder="1" applyAlignment="1">
      <alignment horizontal="center" vertical="top" wrapText="1"/>
    </xf>
    <xf numFmtId="14" fontId="1" fillId="0" borderId="10" xfId="0" applyNumberFormat="1" applyFont="1" applyFill="1" applyBorder="1" applyAlignment="1">
      <alignment horizontal="center" vertical="top" wrapText="1"/>
    </xf>
    <xf numFmtId="0" fontId="1" fillId="0" borderId="10" xfId="0" applyFont="1" applyFill="1" applyBorder="1" applyAlignment="1">
      <alignment horizontal="center" vertical="top" wrapText="1"/>
    </xf>
    <xf numFmtId="4" fontId="1" fillId="24" borderId="10" xfId="0" applyNumberFormat="1" applyFont="1" applyFill="1" applyBorder="1" applyAlignment="1">
      <alignment horizontal="center" vertical="top" wrapText="1"/>
    </xf>
    <xf numFmtId="4" fontId="1" fillId="0" borderId="12" xfId="0" applyNumberFormat="1" applyFont="1" applyBorder="1" applyAlignment="1">
      <alignment horizontal="center" vertical="top" wrapText="1"/>
    </xf>
    <xf numFmtId="4" fontId="1" fillId="0" borderId="13" xfId="0" applyNumberFormat="1" applyFont="1" applyBorder="1" applyAlignment="1">
      <alignment horizontal="center" vertical="top" wrapText="1"/>
    </xf>
    <xf numFmtId="14" fontId="1" fillId="0" borderId="12" xfId="0" applyNumberFormat="1" applyFont="1" applyFill="1" applyBorder="1" applyAlignment="1">
      <alignment horizontal="center" vertical="top" wrapText="1"/>
    </xf>
    <xf numFmtId="14" fontId="1" fillId="0" borderId="13" xfId="0" applyNumberFormat="1" applyFont="1" applyFill="1" applyBorder="1" applyAlignment="1">
      <alignment horizontal="center" vertical="top" wrapText="1"/>
    </xf>
    <xf numFmtId="4" fontId="1" fillId="0" borderId="12" xfId="0" applyNumberFormat="1" applyFont="1" applyFill="1" applyBorder="1" applyAlignment="1">
      <alignment horizontal="center" vertical="top" wrapText="1"/>
    </xf>
    <xf numFmtId="4" fontId="1" fillId="0" borderId="13" xfId="0" applyNumberFormat="1" applyFont="1" applyFill="1" applyBorder="1" applyAlignment="1">
      <alignment horizontal="center" vertical="top" wrapText="1"/>
    </xf>
    <xf numFmtId="0" fontId="1" fillId="0" borderId="10" xfId="0" applyFont="1" applyBorder="1" applyAlignment="1">
      <alignment vertical="top" wrapText="1"/>
    </xf>
    <xf numFmtId="0" fontId="1" fillId="0" borderId="12" xfId="0" applyFont="1" applyBorder="1" applyAlignment="1">
      <alignment vertical="top" wrapText="1"/>
    </xf>
    <xf numFmtId="0" fontId="1" fillId="0" borderId="13" xfId="0" applyFont="1" applyBorder="1" applyAlignment="1">
      <alignmen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0"/>
  <sheetViews>
    <sheetView tabSelected="1" zoomScale="75" zoomScaleNormal="75" zoomScalePageLayoutView="0" workbookViewId="0" topLeftCell="A1">
      <selection activeCell="K7" sqref="K7:Q63"/>
    </sheetView>
  </sheetViews>
  <sheetFormatPr defaultColWidth="9.00390625" defaultRowHeight="12.75"/>
  <cols>
    <col min="1" max="1" width="7.625" style="4" customWidth="1"/>
    <col min="2" max="2" width="20.25390625" style="4" customWidth="1"/>
    <col min="3" max="3" width="18.875" style="4" customWidth="1"/>
    <col min="4" max="4" width="19.25390625" style="4" customWidth="1"/>
    <col min="5" max="5" width="13.875" style="4" customWidth="1"/>
    <col min="6" max="6" width="14.25390625" style="4" customWidth="1"/>
    <col min="7" max="7" width="13.375" style="4" customWidth="1"/>
    <col min="8" max="8" width="12.25390625" style="4" customWidth="1"/>
    <col min="9" max="9" width="13.00390625" style="4" customWidth="1"/>
    <col min="10" max="10" width="13.375" style="4" customWidth="1"/>
    <col min="11" max="11" width="11.625" style="4" bestFit="1" customWidth="1"/>
    <col min="12" max="12" width="10.375" style="23" bestFit="1" customWidth="1"/>
    <col min="13" max="16384" width="9.125" style="4" customWidth="1"/>
  </cols>
  <sheetData>
    <row r="1" ht="15.75">
      <c r="A1" s="3"/>
    </row>
    <row r="2" spans="1:10" ht="15.75">
      <c r="A2" s="3"/>
      <c r="I2" s="30" t="s">
        <v>103</v>
      </c>
      <c r="J2" s="30"/>
    </row>
    <row r="3" spans="1:10" ht="16.5">
      <c r="A3" s="31" t="s">
        <v>0</v>
      </c>
      <c r="B3" s="31"/>
      <c r="C3" s="31"/>
      <c r="D3" s="31"/>
      <c r="E3" s="31"/>
      <c r="F3" s="31"/>
      <c r="G3" s="31"/>
      <c r="H3" s="31"/>
      <c r="I3" s="31"/>
      <c r="J3" s="31"/>
    </row>
    <row r="4" spans="1:10" ht="21.75" customHeight="1">
      <c r="A4" s="31" t="s">
        <v>108</v>
      </c>
      <c r="B4" s="31"/>
      <c r="C4" s="31"/>
      <c r="D4" s="31"/>
      <c r="E4" s="31"/>
      <c r="F4" s="31"/>
      <c r="G4" s="31"/>
      <c r="H4" s="31"/>
      <c r="I4" s="31"/>
      <c r="J4" s="31"/>
    </row>
    <row r="5" spans="1:10" ht="6.75" customHeight="1">
      <c r="A5" s="3"/>
      <c r="B5" s="3"/>
      <c r="C5" s="3"/>
      <c r="D5" s="3"/>
      <c r="E5" s="3"/>
      <c r="F5" s="3"/>
      <c r="G5" s="3"/>
      <c r="H5" s="3"/>
      <c r="I5" s="3"/>
      <c r="J5" s="3"/>
    </row>
    <row r="6" ht="15">
      <c r="A6" s="5"/>
    </row>
    <row r="7" spans="1:10" ht="63.75" customHeight="1">
      <c r="A7" s="38" t="s">
        <v>1</v>
      </c>
      <c r="B7" s="38" t="s">
        <v>46</v>
      </c>
      <c r="C7" s="38" t="s">
        <v>104</v>
      </c>
      <c r="D7" s="38" t="s">
        <v>2</v>
      </c>
      <c r="E7" s="38" t="s">
        <v>3</v>
      </c>
      <c r="F7" s="38" t="s">
        <v>4</v>
      </c>
      <c r="G7" s="38" t="s">
        <v>5</v>
      </c>
      <c r="H7" s="38"/>
      <c r="I7" s="38"/>
      <c r="J7" s="38" t="s">
        <v>107</v>
      </c>
    </row>
    <row r="8" spans="1:10" ht="78.75" customHeight="1">
      <c r="A8" s="38"/>
      <c r="B8" s="38"/>
      <c r="C8" s="38"/>
      <c r="D8" s="38"/>
      <c r="E8" s="38"/>
      <c r="F8" s="38"/>
      <c r="G8" s="1" t="s">
        <v>40</v>
      </c>
      <c r="H8" s="1" t="s">
        <v>105</v>
      </c>
      <c r="I8" s="1" t="s">
        <v>6</v>
      </c>
      <c r="J8" s="38"/>
    </row>
    <row r="9" spans="1:10" ht="15.75">
      <c r="A9" s="1">
        <v>1</v>
      </c>
      <c r="B9" s="1">
        <v>2</v>
      </c>
      <c r="C9" s="1">
        <v>3</v>
      </c>
      <c r="D9" s="1">
        <v>4</v>
      </c>
      <c r="E9" s="1">
        <v>5</v>
      </c>
      <c r="F9" s="1">
        <v>6</v>
      </c>
      <c r="G9" s="1">
        <v>7</v>
      </c>
      <c r="H9" s="1">
        <v>8</v>
      </c>
      <c r="I9" s="1">
        <v>9</v>
      </c>
      <c r="J9" s="1">
        <v>10</v>
      </c>
    </row>
    <row r="10" spans="1:13" ht="177" customHeight="1">
      <c r="A10" s="13">
        <v>1</v>
      </c>
      <c r="B10" s="14" t="s">
        <v>48</v>
      </c>
      <c r="C10" s="14" t="s">
        <v>106</v>
      </c>
      <c r="D10" s="17" t="s">
        <v>86</v>
      </c>
      <c r="E10" s="1" t="s">
        <v>9</v>
      </c>
      <c r="F10" s="1" t="s">
        <v>9</v>
      </c>
      <c r="G10" s="7">
        <f>G11+G12+G13+G15+G16+G18+G20+G22</f>
        <v>88758.29999999999</v>
      </c>
      <c r="H10" s="7">
        <f>H11+H12+H13+H15+H16+H18+H20+H22</f>
        <v>88758.29999999999</v>
      </c>
      <c r="I10" s="7">
        <f>I11+I12+I13+I15+I16+I18+I20+I22</f>
        <v>55503</v>
      </c>
      <c r="J10" s="7">
        <f>J11+J12+J13+J15+J16+J18+J20+J22</f>
        <v>84700.2</v>
      </c>
      <c r="K10" s="20"/>
      <c r="L10" s="24"/>
      <c r="M10" s="18"/>
    </row>
    <row r="11" spans="1:12" ht="81" customHeight="1">
      <c r="A11" s="13" t="s">
        <v>10</v>
      </c>
      <c r="B11" s="14" t="s">
        <v>49</v>
      </c>
      <c r="C11" s="14" t="s">
        <v>50</v>
      </c>
      <c r="D11" s="13" t="s">
        <v>8</v>
      </c>
      <c r="E11" s="6">
        <v>42037</v>
      </c>
      <c r="F11" s="6">
        <v>42369</v>
      </c>
      <c r="G11" s="7">
        <v>38315.9</v>
      </c>
      <c r="H11" s="7">
        <f>38187.6+30</f>
        <v>38217.6</v>
      </c>
      <c r="I11" s="7">
        <f>10620.4+1030.4+1184.8+477.9+1399.3+127.5+273.2+696.2+187.1+149.9+8300.5-0.2</f>
        <v>24446.999999999996</v>
      </c>
      <c r="J11" s="7">
        <v>34604.2</v>
      </c>
      <c r="K11" s="20"/>
      <c r="L11" s="24"/>
    </row>
    <row r="12" spans="1:12" ht="96" customHeight="1">
      <c r="A12" s="13" t="s">
        <v>12</v>
      </c>
      <c r="B12" s="14" t="s">
        <v>11</v>
      </c>
      <c r="C12" s="14" t="s">
        <v>50</v>
      </c>
      <c r="D12" s="13" t="s">
        <v>51</v>
      </c>
      <c r="E12" s="6">
        <v>42079</v>
      </c>
      <c r="F12" s="6">
        <v>42369</v>
      </c>
      <c r="G12" s="7">
        <v>1278.6</v>
      </c>
      <c r="H12" s="7">
        <v>1278.6</v>
      </c>
      <c r="I12" s="7">
        <v>804.4</v>
      </c>
      <c r="J12" s="7">
        <v>1278.5</v>
      </c>
      <c r="L12" s="24"/>
    </row>
    <row r="13" spans="1:12" ht="52.5" customHeight="1">
      <c r="A13" s="39" t="s">
        <v>13</v>
      </c>
      <c r="B13" s="40" t="s">
        <v>20</v>
      </c>
      <c r="C13" s="35" t="s">
        <v>87</v>
      </c>
      <c r="D13" s="39" t="s">
        <v>21</v>
      </c>
      <c r="E13" s="41">
        <v>42016</v>
      </c>
      <c r="F13" s="41">
        <v>42369</v>
      </c>
      <c r="G13" s="42">
        <v>2712.4</v>
      </c>
      <c r="H13" s="50">
        <v>2637.4</v>
      </c>
      <c r="I13" s="42">
        <v>1770.6</v>
      </c>
      <c r="J13" s="49">
        <v>2629.5</v>
      </c>
      <c r="L13" s="24"/>
    </row>
    <row r="14" spans="1:12" ht="27" customHeight="1">
      <c r="A14" s="39"/>
      <c r="B14" s="40"/>
      <c r="C14" s="36"/>
      <c r="D14" s="39"/>
      <c r="E14" s="41"/>
      <c r="F14" s="41"/>
      <c r="G14" s="42"/>
      <c r="H14" s="51"/>
      <c r="I14" s="42"/>
      <c r="J14" s="49"/>
      <c r="L14" s="24"/>
    </row>
    <row r="15" spans="1:12" ht="223.5" customHeight="1">
      <c r="A15" s="13" t="s">
        <v>14</v>
      </c>
      <c r="B15" s="14" t="s">
        <v>53</v>
      </c>
      <c r="C15" s="14" t="s">
        <v>54</v>
      </c>
      <c r="D15" s="13" t="s">
        <v>22</v>
      </c>
      <c r="E15" s="6">
        <v>42339</v>
      </c>
      <c r="F15" s="6">
        <v>42369</v>
      </c>
      <c r="G15" s="7">
        <v>15.1</v>
      </c>
      <c r="H15" s="7">
        <v>15.1</v>
      </c>
      <c r="I15" s="7">
        <v>0</v>
      </c>
      <c r="J15" s="7">
        <v>0</v>
      </c>
      <c r="L15" s="24"/>
    </row>
    <row r="16" spans="1:12" ht="55.5" customHeight="1">
      <c r="A16" s="43" t="s">
        <v>15</v>
      </c>
      <c r="B16" s="35" t="s">
        <v>23</v>
      </c>
      <c r="C16" s="35" t="s">
        <v>87</v>
      </c>
      <c r="D16" s="43" t="s">
        <v>55</v>
      </c>
      <c r="E16" s="45">
        <v>42004</v>
      </c>
      <c r="F16" s="52">
        <v>42369</v>
      </c>
      <c r="G16" s="50">
        <v>12796.7</v>
      </c>
      <c r="H16" s="54">
        <v>13000</v>
      </c>
      <c r="I16" s="50">
        <v>6979.4</v>
      </c>
      <c r="J16" s="50">
        <v>12653.3</v>
      </c>
      <c r="L16" s="24"/>
    </row>
    <row r="17" spans="1:12" ht="23.25" customHeight="1">
      <c r="A17" s="44"/>
      <c r="B17" s="36"/>
      <c r="C17" s="37"/>
      <c r="D17" s="44"/>
      <c r="E17" s="46"/>
      <c r="F17" s="53"/>
      <c r="G17" s="51"/>
      <c r="H17" s="55"/>
      <c r="I17" s="51"/>
      <c r="J17" s="51"/>
      <c r="L17" s="24"/>
    </row>
    <row r="18" spans="1:12" ht="48" customHeight="1">
      <c r="A18" s="39" t="s">
        <v>16</v>
      </c>
      <c r="B18" s="40" t="s">
        <v>18</v>
      </c>
      <c r="C18" s="35" t="s">
        <v>87</v>
      </c>
      <c r="D18" s="39" t="s">
        <v>56</v>
      </c>
      <c r="E18" s="41">
        <v>42122</v>
      </c>
      <c r="F18" s="47">
        <v>42369</v>
      </c>
      <c r="G18" s="42">
        <v>3050</v>
      </c>
      <c r="H18" s="50">
        <v>3020</v>
      </c>
      <c r="I18" s="42">
        <v>713.8</v>
      </c>
      <c r="J18" s="42">
        <f>2401.8+569.3</f>
        <v>2971.1000000000004</v>
      </c>
      <c r="L18" s="24"/>
    </row>
    <row r="19" spans="1:12" ht="35.25" customHeight="1">
      <c r="A19" s="39"/>
      <c r="B19" s="40"/>
      <c r="C19" s="37"/>
      <c r="D19" s="39"/>
      <c r="E19" s="41"/>
      <c r="F19" s="48"/>
      <c r="G19" s="42"/>
      <c r="H19" s="51"/>
      <c r="I19" s="42"/>
      <c r="J19" s="42"/>
      <c r="L19" s="24"/>
    </row>
    <row r="20" spans="1:12" ht="33" customHeight="1">
      <c r="A20" s="38" t="s">
        <v>17</v>
      </c>
      <c r="B20" s="56" t="s">
        <v>57</v>
      </c>
      <c r="C20" s="34" t="s">
        <v>50</v>
      </c>
      <c r="D20" s="38" t="s">
        <v>56</v>
      </c>
      <c r="E20" s="47">
        <v>42016</v>
      </c>
      <c r="F20" s="47">
        <v>42369</v>
      </c>
      <c r="G20" s="42">
        <v>3276.1</v>
      </c>
      <c r="H20" s="32">
        <v>3276.1</v>
      </c>
      <c r="I20" s="42">
        <v>2922.3</v>
      </c>
      <c r="J20" s="42">
        <f>3276.1-25.7-0.3</f>
        <v>3250.1</v>
      </c>
      <c r="L20" s="24"/>
    </row>
    <row r="21" spans="1:12" ht="36" customHeight="1">
      <c r="A21" s="38"/>
      <c r="B21" s="56"/>
      <c r="C21" s="34"/>
      <c r="D21" s="38"/>
      <c r="E21" s="47"/>
      <c r="F21" s="47"/>
      <c r="G21" s="42"/>
      <c r="H21" s="33"/>
      <c r="I21" s="42"/>
      <c r="J21" s="42"/>
      <c r="L21" s="24"/>
    </row>
    <row r="22" spans="1:12" ht="54.75" customHeight="1">
      <c r="A22" s="38" t="s">
        <v>19</v>
      </c>
      <c r="B22" s="57" t="s">
        <v>24</v>
      </c>
      <c r="C22" s="35" t="s">
        <v>87</v>
      </c>
      <c r="D22" s="38" t="s">
        <v>25</v>
      </c>
      <c r="E22" s="41">
        <v>42339</v>
      </c>
      <c r="F22" s="47">
        <v>42369</v>
      </c>
      <c r="G22" s="42">
        <v>27313.5</v>
      </c>
      <c r="H22" s="50">
        <v>27313.5</v>
      </c>
      <c r="I22" s="42">
        <v>17865.5</v>
      </c>
      <c r="J22" s="42">
        <v>27313.5</v>
      </c>
      <c r="L22" s="24"/>
    </row>
    <row r="23" spans="1:12" ht="25.5" customHeight="1">
      <c r="A23" s="38"/>
      <c r="B23" s="58"/>
      <c r="C23" s="37"/>
      <c r="D23" s="38"/>
      <c r="E23" s="41"/>
      <c r="F23" s="47"/>
      <c r="G23" s="42"/>
      <c r="H23" s="51"/>
      <c r="I23" s="42"/>
      <c r="J23" s="42"/>
      <c r="L23" s="24"/>
    </row>
    <row r="24" spans="1:12" ht="33.75" customHeight="1">
      <c r="A24" s="38" t="s">
        <v>7</v>
      </c>
      <c r="B24" s="56" t="s">
        <v>26</v>
      </c>
      <c r="C24" s="34" t="s">
        <v>52</v>
      </c>
      <c r="D24" s="38" t="s">
        <v>88</v>
      </c>
      <c r="E24" s="41" t="s">
        <v>9</v>
      </c>
      <c r="F24" s="41" t="s">
        <v>9</v>
      </c>
      <c r="G24" s="42" t="s">
        <v>9</v>
      </c>
      <c r="H24" s="42" t="s">
        <v>9</v>
      </c>
      <c r="I24" s="42" t="s">
        <v>9</v>
      </c>
      <c r="J24" s="42" t="s">
        <v>9</v>
      </c>
      <c r="L24" s="24"/>
    </row>
    <row r="25" spans="1:12" ht="141.75" customHeight="1">
      <c r="A25" s="38"/>
      <c r="B25" s="56"/>
      <c r="C25" s="34"/>
      <c r="D25" s="38"/>
      <c r="E25" s="41"/>
      <c r="F25" s="41"/>
      <c r="G25" s="42"/>
      <c r="H25" s="42"/>
      <c r="I25" s="42"/>
      <c r="J25" s="42"/>
      <c r="L25" s="24"/>
    </row>
    <row r="26" spans="1:12" ht="32.25" customHeight="1">
      <c r="A26" s="38" t="s">
        <v>27</v>
      </c>
      <c r="B26" s="56" t="s">
        <v>28</v>
      </c>
      <c r="C26" s="34" t="s">
        <v>89</v>
      </c>
      <c r="D26" s="38" t="s">
        <v>29</v>
      </c>
      <c r="E26" s="41">
        <v>42015</v>
      </c>
      <c r="F26" s="41">
        <v>42369</v>
      </c>
      <c r="G26" s="42">
        <v>68316.5</v>
      </c>
      <c r="H26" s="50">
        <v>68316.5</v>
      </c>
      <c r="I26" s="42">
        <f>39038.7+9561.9</f>
        <v>48600.6</v>
      </c>
      <c r="J26" s="25">
        <v>16468.7</v>
      </c>
      <c r="L26" s="24"/>
    </row>
    <row r="27" spans="1:12" ht="191.25" customHeight="1">
      <c r="A27" s="38"/>
      <c r="B27" s="56"/>
      <c r="C27" s="34"/>
      <c r="D27" s="38"/>
      <c r="E27" s="41"/>
      <c r="F27" s="41"/>
      <c r="G27" s="42"/>
      <c r="H27" s="51"/>
      <c r="I27" s="42"/>
      <c r="J27" s="25"/>
      <c r="L27" s="24"/>
    </row>
    <row r="28" spans="1:12" ht="63.75" customHeight="1">
      <c r="A28" s="1" t="s">
        <v>27</v>
      </c>
      <c r="B28" s="2" t="s">
        <v>26</v>
      </c>
      <c r="C28" s="2" t="s">
        <v>52</v>
      </c>
      <c r="D28" s="1" t="s">
        <v>90</v>
      </c>
      <c r="E28" s="6" t="s">
        <v>9</v>
      </c>
      <c r="F28" s="8" t="s">
        <v>9</v>
      </c>
      <c r="G28" s="7" t="s">
        <v>9</v>
      </c>
      <c r="H28" s="7" t="s">
        <v>9</v>
      </c>
      <c r="I28" s="7" t="s">
        <v>9</v>
      </c>
      <c r="J28" s="21" t="s">
        <v>9</v>
      </c>
      <c r="L28" s="24"/>
    </row>
    <row r="29" spans="1:12" ht="34.5" customHeight="1">
      <c r="A29" s="38" t="s">
        <v>30</v>
      </c>
      <c r="B29" s="56" t="s">
        <v>31</v>
      </c>
      <c r="C29" s="56" t="s">
        <v>91</v>
      </c>
      <c r="D29" s="38" t="s">
        <v>32</v>
      </c>
      <c r="E29" s="41">
        <v>42058</v>
      </c>
      <c r="F29" s="41">
        <v>42369</v>
      </c>
      <c r="G29" s="42">
        <v>125.4</v>
      </c>
      <c r="H29" s="50">
        <v>125.4</v>
      </c>
      <c r="I29" s="42">
        <v>32.4</v>
      </c>
      <c r="J29" s="25">
        <v>117.1</v>
      </c>
      <c r="L29" s="24"/>
    </row>
    <row r="30" spans="1:12" ht="58.5" customHeight="1">
      <c r="A30" s="38"/>
      <c r="B30" s="56"/>
      <c r="C30" s="56"/>
      <c r="D30" s="38"/>
      <c r="E30" s="41"/>
      <c r="F30" s="41"/>
      <c r="G30" s="42"/>
      <c r="H30" s="51"/>
      <c r="I30" s="42"/>
      <c r="J30" s="25"/>
      <c r="L30" s="24"/>
    </row>
    <row r="31" spans="1:12" ht="36.75" customHeight="1">
      <c r="A31" s="38" t="s">
        <v>30</v>
      </c>
      <c r="B31" s="56" t="s">
        <v>26</v>
      </c>
      <c r="C31" s="56" t="s">
        <v>52</v>
      </c>
      <c r="D31" s="38" t="s">
        <v>92</v>
      </c>
      <c r="E31" s="41" t="s">
        <v>9</v>
      </c>
      <c r="F31" s="41" t="s">
        <v>9</v>
      </c>
      <c r="G31" s="42" t="s">
        <v>9</v>
      </c>
      <c r="H31" s="42" t="s">
        <v>9</v>
      </c>
      <c r="I31" s="42" t="s">
        <v>9</v>
      </c>
      <c r="J31" s="42" t="s">
        <v>9</v>
      </c>
      <c r="L31" s="24"/>
    </row>
    <row r="32" spans="1:12" ht="20.25" customHeight="1">
      <c r="A32" s="38"/>
      <c r="B32" s="56"/>
      <c r="C32" s="56"/>
      <c r="D32" s="38"/>
      <c r="E32" s="41"/>
      <c r="F32" s="41"/>
      <c r="G32" s="42"/>
      <c r="H32" s="42"/>
      <c r="I32" s="42"/>
      <c r="J32" s="42"/>
      <c r="L32" s="24"/>
    </row>
    <row r="33" spans="1:12" ht="30" customHeight="1">
      <c r="A33" s="38" t="s">
        <v>33</v>
      </c>
      <c r="B33" s="26" t="s">
        <v>34</v>
      </c>
      <c r="C33" s="56" t="s">
        <v>93</v>
      </c>
      <c r="D33" s="38" t="s">
        <v>38</v>
      </c>
      <c r="E33" s="41"/>
      <c r="F33" s="47"/>
      <c r="G33" s="42">
        <f>G35+G58+G59</f>
        <v>66699.7</v>
      </c>
      <c r="H33" s="42">
        <f>H35+H58+H59</f>
        <v>71895.9</v>
      </c>
      <c r="I33" s="42">
        <f>I35+I58+I59</f>
        <v>31708.100000000002</v>
      </c>
      <c r="J33" s="42">
        <f>J35+J58+J59</f>
        <v>69994.7</v>
      </c>
      <c r="L33" s="24"/>
    </row>
    <row r="34" spans="1:12" ht="103.5" customHeight="1">
      <c r="A34" s="38"/>
      <c r="B34" s="26"/>
      <c r="C34" s="56"/>
      <c r="D34" s="38"/>
      <c r="E34" s="41"/>
      <c r="F34" s="47"/>
      <c r="G34" s="42"/>
      <c r="H34" s="42"/>
      <c r="I34" s="42"/>
      <c r="J34" s="42"/>
      <c r="L34" s="24"/>
    </row>
    <row r="35" spans="1:12" ht="96.75" customHeight="1">
      <c r="A35" s="1" t="s">
        <v>35</v>
      </c>
      <c r="B35" s="2" t="s">
        <v>58</v>
      </c>
      <c r="C35" s="2" t="s">
        <v>94</v>
      </c>
      <c r="D35" s="1" t="s">
        <v>38</v>
      </c>
      <c r="E35" s="6">
        <v>42132</v>
      </c>
      <c r="F35" s="6">
        <v>42369</v>
      </c>
      <c r="G35" s="7">
        <v>31431.7</v>
      </c>
      <c r="H35" s="21">
        <v>31937.6</v>
      </c>
      <c r="I35" s="7">
        <v>9692.1</v>
      </c>
      <c r="J35" s="21">
        <v>31389.1</v>
      </c>
      <c r="L35" s="24"/>
    </row>
    <row r="36" spans="1:12" ht="32.25" customHeight="1" hidden="1">
      <c r="A36" s="38" t="s">
        <v>60</v>
      </c>
      <c r="B36" s="56" t="s">
        <v>59</v>
      </c>
      <c r="C36" s="57" t="s">
        <v>94</v>
      </c>
      <c r="D36" s="38" t="s">
        <v>38</v>
      </c>
      <c r="E36" s="47">
        <v>42149</v>
      </c>
      <c r="F36" s="47">
        <v>42369</v>
      </c>
      <c r="G36" s="42">
        <v>2317.8</v>
      </c>
      <c r="H36" s="54"/>
      <c r="I36" s="42"/>
      <c r="J36" s="25">
        <v>2291.7</v>
      </c>
      <c r="L36" s="24"/>
    </row>
    <row r="37" spans="1:12" ht="159" customHeight="1" hidden="1">
      <c r="A37" s="38"/>
      <c r="B37" s="56"/>
      <c r="C37" s="58"/>
      <c r="D37" s="38"/>
      <c r="E37" s="47"/>
      <c r="F37" s="47"/>
      <c r="G37" s="42"/>
      <c r="H37" s="55"/>
      <c r="I37" s="42"/>
      <c r="J37" s="25"/>
      <c r="L37" s="24"/>
    </row>
    <row r="38" spans="1:12" ht="48.75" customHeight="1" hidden="1">
      <c r="A38" s="38" t="s">
        <v>62</v>
      </c>
      <c r="B38" s="56" t="s">
        <v>61</v>
      </c>
      <c r="C38" s="57" t="s">
        <v>94</v>
      </c>
      <c r="D38" s="38" t="s">
        <v>38</v>
      </c>
      <c r="E38" s="41">
        <v>42160</v>
      </c>
      <c r="F38" s="41">
        <v>42369</v>
      </c>
      <c r="G38" s="42">
        <v>4979.4</v>
      </c>
      <c r="H38" s="54"/>
      <c r="I38" s="42"/>
      <c r="J38" s="25">
        <v>4130.3</v>
      </c>
      <c r="L38" s="24"/>
    </row>
    <row r="39" spans="1:12" ht="46.5" customHeight="1" hidden="1">
      <c r="A39" s="38"/>
      <c r="B39" s="56"/>
      <c r="C39" s="58"/>
      <c r="D39" s="38"/>
      <c r="E39" s="41"/>
      <c r="F39" s="41"/>
      <c r="G39" s="42"/>
      <c r="H39" s="55"/>
      <c r="I39" s="42"/>
      <c r="J39" s="25"/>
      <c r="L39" s="24"/>
    </row>
    <row r="40" spans="1:12" ht="46.5" customHeight="1" hidden="1">
      <c r="A40" s="38" t="s">
        <v>64</v>
      </c>
      <c r="B40" s="56" t="s">
        <v>63</v>
      </c>
      <c r="C40" s="57" t="s">
        <v>94</v>
      </c>
      <c r="D40" s="38" t="s">
        <v>38</v>
      </c>
      <c r="E40" s="41">
        <v>42149</v>
      </c>
      <c r="F40" s="47">
        <v>42369</v>
      </c>
      <c r="G40" s="42">
        <v>3270.7</v>
      </c>
      <c r="H40" s="54"/>
      <c r="I40" s="42"/>
      <c r="J40" s="25">
        <v>3228.7</v>
      </c>
      <c r="L40" s="24"/>
    </row>
    <row r="41" spans="1:12" ht="46.5" customHeight="1" hidden="1">
      <c r="A41" s="38"/>
      <c r="B41" s="56"/>
      <c r="C41" s="58"/>
      <c r="D41" s="38"/>
      <c r="E41" s="41"/>
      <c r="F41" s="47"/>
      <c r="G41" s="42"/>
      <c r="H41" s="55"/>
      <c r="I41" s="42"/>
      <c r="J41" s="25"/>
      <c r="L41" s="24"/>
    </row>
    <row r="42" spans="1:12" ht="93.75" customHeight="1" hidden="1">
      <c r="A42" s="1" t="s">
        <v>66</v>
      </c>
      <c r="B42" s="2" t="s">
        <v>65</v>
      </c>
      <c r="C42" s="2" t="s">
        <v>94</v>
      </c>
      <c r="D42" s="1" t="s">
        <v>38</v>
      </c>
      <c r="E42" s="6">
        <v>42149</v>
      </c>
      <c r="F42" s="8">
        <v>42369</v>
      </c>
      <c r="G42" s="7">
        <v>1150</v>
      </c>
      <c r="H42" s="21"/>
      <c r="I42" s="7"/>
      <c r="J42" s="21">
        <v>844.1</v>
      </c>
      <c r="L42" s="24"/>
    </row>
    <row r="43" spans="1:12" ht="51.75" customHeight="1" hidden="1">
      <c r="A43" s="38" t="s">
        <v>68</v>
      </c>
      <c r="B43" s="56" t="s">
        <v>67</v>
      </c>
      <c r="C43" s="57" t="s">
        <v>94</v>
      </c>
      <c r="D43" s="38" t="s">
        <v>38</v>
      </c>
      <c r="E43" s="41">
        <v>42166</v>
      </c>
      <c r="F43" s="41" t="s">
        <v>101</v>
      </c>
      <c r="G43" s="27">
        <v>1909.2</v>
      </c>
      <c r="H43" s="54"/>
      <c r="I43" s="42"/>
      <c r="J43" s="25">
        <v>4332.4</v>
      </c>
      <c r="L43" s="24"/>
    </row>
    <row r="44" spans="1:12" ht="44.25" customHeight="1" hidden="1">
      <c r="A44" s="38"/>
      <c r="B44" s="56"/>
      <c r="C44" s="58"/>
      <c r="D44" s="38"/>
      <c r="E44" s="41"/>
      <c r="F44" s="41"/>
      <c r="G44" s="27"/>
      <c r="H44" s="55"/>
      <c r="I44" s="42"/>
      <c r="J44" s="25"/>
      <c r="L44" s="24"/>
    </row>
    <row r="45" spans="1:12" ht="48.75" customHeight="1" hidden="1">
      <c r="A45" s="38" t="s">
        <v>70</v>
      </c>
      <c r="B45" s="56" t="s">
        <v>69</v>
      </c>
      <c r="C45" s="57" t="s">
        <v>94</v>
      </c>
      <c r="D45" s="38" t="s">
        <v>38</v>
      </c>
      <c r="E45" s="47"/>
      <c r="F45" s="41"/>
      <c r="G45" s="42">
        <v>1110.5</v>
      </c>
      <c r="H45" s="54"/>
      <c r="I45" s="42"/>
      <c r="J45" s="25"/>
      <c r="L45" s="24"/>
    </row>
    <row r="46" spans="1:12" ht="32.25" customHeight="1" hidden="1">
      <c r="A46" s="38"/>
      <c r="B46" s="56"/>
      <c r="C46" s="58"/>
      <c r="D46" s="38"/>
      <c r="E46" s="47"/>
      <c r="F46" s="41"/>
      <c r="G46" s="42"/>
      <c r="H46" s="55"/>
      <c r="I46" s="42"/>
      <c r="J46" s="25"/>
      <c r="L46" s="24"/>
    </row>
    <row r="47" spans="1:12" ht="64.5" customHeight="1" hidden="1">
      <c r="A47" s="38" t="s">
        <v>72</v>
      </c>
      <c r="B47" s="56" t="s">
        <v>71</v>
      </c>
      <c r="C47" s="56" t="s">
        <v>94</v>
      </c>
      <c r="D47" s="38" t="s">
        <v>38</v>
      </c>
      <c r="E47" s="47"/>
      <c r="F47" s="41"/>
      <c r="G47" s="42">
        <v>1019.4</v>
      </c>
      <c r="H47" s="54"/>
      <c r="I47" s="42"/>
      <c r="J47" s="25"/>
      <c r="L47" s="24"/>
    </row>
    <row r="48" spans="1:12" ht="15.75" customHeight="1" hidden="1">
      <c r="A48" s="38"/>
      <c r="B48" s="56"/>
      <c r="C48" s="56"/>
      <c r="D48" s="38"/>
      <c r="E48" s="47"/>
      <c r="F48" s="41"/>
      <c r="G48" s="42"/>
      <c r="H48" s="28"/>
      <c r="I48" s="42"/>
      <c r="J48" s="25"/>
      <c r="L48" s="24"/>
    </row>
    <row r="49" spans="1:12" ht="18" customHeight="1" hidden="1">
      <c r="A49" s="38"/>
      <c r="B49" s="56"/>
      <c r="C49" s="56"/>
      <c r="D49" s="38"/>
      <c r="E49" s="47"/>
      <c r="F49" s="41"/>
      <c r="G49" s="42"/>
      <c r="H49" s="28"/>
      <c r="I49" s="42"/>
      <c r="J49" s="25"/>
      <c r="L49" s="24"/>
    </row>
    <row r="50" spans="1:12" ht="30.75" customHeight="1" hidden="1">
      <c r="A50" s="38"/>
      <c r="B50" s="56"/>
      <c r="C50" s="56"/>
      <c r="D50" s="38"/>
      <c r="E50" s="47"/>
      <c r="F50" s="41"/>
      <c r="G50" s="42"/>
      <c r="H50" s="55"/>
      <c r="I50" s="42"/>
      <c r="J50" s="25"/>
      <c r="L50" s="24"/>
    </row>
    <row r="51" spans="1:12" ht="53.25" customHeight="1" hidden="1">
      <c r="A51" s="38" t="s">
        <v>74</v>
      </c>
      <c r="B51" s="56" t="s">
        <v>73</v>
      </c>
      <c r="C51" s="56" t="s">
        <v>94</v>
      </c>
      <c r="D51" s="38" t="s">
        <v>38</v>
      </c>
      <c r="E51" s="47"/>
      <c r="F51" s="47"/>
      <c r="G51" s="42">
        <v>1036.9</v>
      </c>
      <c r="H51" s="54"/>
      <c r="I51" s="42"/>
      <c r="J51" s="25"/>
      <c r="L51" s="24"/>
    </row>
    <row r="52" spans="1:12" ht="25.5" customHeight="1" hidden="1">
      <c r="A52" s="38"/>
      <c r="B52" s="56"/>
      <c r="C52" s="56"/>
      <c r="D52" s="38"/>
      <c r="E52" s="47"/>
      <c r="F52" s="47"/>
      <c r="G52" s="42"/>
      <c r="H52" s="55"/>
      <c r="I52" s="42"/>
      <c r="J52" s="25"/>
      <c r="L52" s="24"/>
    </row>
    <row r="53" spans="1:12" ht="95.25" customHeight="1" hidden="1">
      <c r="A53" s="1" t="s">
        <v>76</v>
      </c>
      <c r="B53" s="2" t="s">
        <v>75</v>
      </c>
      <c r="C53" s="2" t="s">
        <v>94</v>
      </c>
      <c r="D53" s="1" t="s">
        <v>38</v>
      </c>
      <c r="E53" s="1"/>
      <c r="F53" s="1"/>
      <c r="G53" s="7">
        <v>1587.9</v>
      </c>
      <c r="H53" s="21"/>
      <c r="I53" s="7"/>
      <c r="J53" s="21"/>
      <c r="L53" s="24"/>
    </row>
    <row r="54" spans="1:12" ht="109.5" customHeight="1" hidden="1">
      <c r="A54" s="1" t="s">
        <v>78</v>
      </c>
      <c r="B54" s="2" t="s">
        <v>77</v>
      </c>
      <c r="C54" s="2" t="s">
        <v>94</v>
      </c>
      <c r="D54" s="1" t="s">
        <v>38</v>
      </c>
      <c r="E54" s="6">
        <v>42132</v>
      </c>
      <c r="F54" s="6">
        <v>42369</v>
      </c>
      <c r="G54" s="7">
        <v>2017.9</v>
      </c>
      <c r="H54" s="21"/>
      <c r="I54" s="7"/>
      <c r="J54" s="21">
        <v>1768.7</v>
      </c>
      <c r="L54" s="24"/>
    </row>
    <row r="55" spans="1:12" ht="111.75" customHeight="1" hidden="1">
      <c r="A55" s="1" t="s">
        <v>80</v>
      </c>
      <c r="B55" s="2" t="s">
        <v>79</v>
      </c>
      <c r="C55" s="2" t="s">
        <v>94</v>
      </c>
      <c r="D55" s="1" t="s">
        <v>38</v>
      </c>
      <c r="E55" s="6"/>
      <c r="F55" s="6"/>
      <c r="G55" s="7">
        <v>1319.1</v>
      </c>
      <c r="H55" s="21"/>
      <c r="I55" s="7"/>
      <c r="J55" s="21"/>
      <c r="L55" s="24"/>
    </row>
    <row r="56" spans="1:12" ht="96.75" customHeight="1" hidden="1">
      <c r="A56" s="1" t="s">
        <v>82</v>
      </c>
      <c r="B56" s="2" t="s">
        <v>81</v>
      </c>
      <c r="C56" s="2" t="s">
        <v>94</v>
      </c>
      <c r="D56" s="1" t="s">
        <v>38</v>
      </c>
      <c r="E56" s="6"/>
      <c r="F56" s="6"/>
      <c r="G56" s="7">
        <v>1281.2</v>
      </c>
      <c r="H56" s="21"/>
      <c r="I56" s="7"/>
      <c r="J56" s="21"/>
      <c r="L56" s="24"/>
    </row>
    <row r="57" spans="1:12" ht="204" customHeight="1" hidden="1">
      <c r="A57" s="1" t="s">
        <v>84</v>
      </c>
      <c r="B57" s="2" t="s">
        <v>83</v>
      </c>
      <c r="C57" s="2" t="s">
        <v>94</v>
      </c>
      <c r="D57" s="1" t="s">
        <v>38</v>
      </c>
      <c r="E57" s="6"/>
      <c r="F57" s="6"/>
      <c r="G57" s="7">
        <v>5206.2</v>
      </c>
      <c r="H57" s="21"/>
      <c r="I57" s="7"/>
      <c r="J57" s="21"/>
      <c r="L57" s="24"/>
    </row>
    <row r="58" spans="1:12" ht="236.25" customHeight="1">
      <c r="A58" s="1" t="s">
        <v>36</v>
      </c>
      <c r="B58" s="2" t="s">
        <v>100</v>
      </c>
      <c r="C58" s="2" t="s">
        <v>95</v>
      </c>
      <c r="D58" s="1" t="s">
        <v>96</v>
      </c>
      <c r="E58" s="6">
        <v>41948</v>
      </c>
      <c r="F58" s="6">
        <v>42369</v>
      </c>
      <c r="G58" s="7">
        <v>5414</v>
      </c>
      <c r="H58" s="21">
        <v>4908.1</v>
      </c>
      <c r="I58" s="7">
        <v>3146.6</v>
      </c>
      <c r="J58" s="21">
        <v>3555.4</v>
      </c>
      <c r="L58" s="24"/>
    </row>
    <row r="59" spans="1:12" ht="302.25" customHeight="1">
      <c r="A59" s="1" t="s">
        <v>37</v>
      </c>
      <c r="B59" s="2" t="s">
        <v>85</v>
      </c>
      <c r="C59" s="2" t="s">
        <v>97</v>
      </c>
      <c r="D59" s="1" t="s">
        <v>98</v>
      </c>
      <c r="E59" s="6">
        <v>41948</v>
      </c>
      <c r="F59" s="6">
        <v>42369</v>
      </c>
      <c r="G59" s="7">
        <v>29854</v>
      </c>
      <c r="H59" s="21">
        <v>35050.2</v>
      </c>
      <c r="I59" s="7">
        <v>18869.4</v>
      </c>
      <c r="J59" s="21">
        <v>35050.2</v>
      </c>
      <c r="L59" s="24"/>
    </row>
    <row r="60" spans="1:12" ht="124.5" customHeight="1">
      <c r="A60" s="1" t="s">
        <v>33</v>
      </c>
      <c r="B60" s="2" t="s">
        <v>26</v>
      </c>
      <c r="C60" s="2" t="s">
        <v>47</v>
      </c>
      <c r="D60" s="1" t="s">
        <v>99</v>
      </c>
      <c r="E60" s="6" t="s">
        <v>9</v>
      </c>
      <c r="F60" s="6" t="s">
        <v>9</v>
      </c>
      <c r="G60" s="7" t="s">
        <v>9</v>
      </c>
      <c r="H60" s="7"/>
      <c r="I60" s="7" t="s">
        <v>9</v>
      </c>
      <c r="J60" s="21" t="s">
        <v>9</v>
      </c>
      <c r="L60" s="24"/>
    </row>
    <row r="61" spans="1:12" ht="145.5" customHeight="1">
      <c r="A61" s="1" t="s">
        <v>110</v>
      </c>
      <c r="B61" s="19" t="s">
        <v>109</v>
      </c>
      <c r="C61" s="2" t="s">
        <v>111</v>
      </c>
      <c r="D61" s="1" t="s">
        <v>112</v>
      </c>
      <c r="E61" s="6">
        <v>42248</v>
      </c>
      <c r="F61" s="6">
        <v>42369</v>
      </c>
      <c r="G61" s="7">
        <v>2000</v>
      </c>
      <c r="H61" s="21">
        <v>2000</v>
      </c>
      <c r="I61" s="7">
        <v>0</v>
      </c>
      <c r="J61" s="21">
        <v>0</v>
      </c>
      <c r="L61" s="24"/>
    </row>
    <row r="62" spans="1:12" ht="117" customHeight="1">
      <c r="A62" s="1" t="s">
        <v>110</v>
      </c>
      <c r="B62" s="2" t="s">
        <v>26</v>
      </c>
      <c r="C62" s="2" t="s">
        <v>111</v>
      </c>
      <c r="D62" s="1" t="s">
        <v>112</v>
      </c>
      <c r="E62" s="6" t="s">
        <v>9</v>
      </c>
      <c r="F62" s="6" t="s">
        <v>9</v>
      </c>
      <c r="G62" s="7" t="s">
        <v>9</v>
      </c>
      <c r="H62" s="7" t="s">
        <v>9</v>
      </c>
      <c r="I62" s="7" t="s">
        <v>9</v>
      </c>
      <c r="J62" s="21" t="s">
        <v>9</v>
      </c>
      <c r="L62" s="24"/>
    </row>
    <row r="63" spans="1:12" ht="30.75" customHeight="1">
      <c r="A63" s="56" t="s">
        <v>39</v>
      </c>
      <c r="B63" s="56"/>
      <c r="C63" s="56"/>
      <c r="D63" s="56"/>
      <c r="E63" s="6"/>
      <c r="F63" s="6"/>
      <c r="G63" s="22">
        <f>G10+G26+G29+G61+G33</f>
        <v>225899.89999999997</v>
      </c>
      <c r="H63" s="22">
        <f>H10+H26+H29+H61+H33</f>
        <v>231096.09999999998</v>
      </c>
      <c r="I63" s="22">
        <f>I10+I26+I29+I61+I33</f>
        <v>135844.1</v>
      </c>
      <c r="J63" s="22">
        <f>J10+J26+J29+J61+J33</f>
        <v>171280.7</v>
      </c>
      <c r="L63" s="24"/>
    </row>
    <row r="64" ht="30" customHeight="1">
      <c r="A64" s="3"/>
    </row>
    <row r="65" spans="1:10" ht="16.5">
      <c r="A65" s="11" t="s">
        <v>41</v>
      </c>
      <c r="B65" s="11"/>
      <c r="C65" s="11"/>
      <c r="D65" s="11"/>
      <c r="E65" s="11"/>
      <c r="F65" s="11"/>
      <c r="G65" s="29" t="s">
        <v>45</v>
      </c>
      <c r="H65" s="29"/>
      <c r="I65" s="29"/>
      <c r="J65" s="29"/>
    </row>
    <row r="66" spans="1:10" ht="16.5">
      <c r="A66" s="11"/>
      <c r="B66" s="11"/>
      <c r="C66" s="12"/>
      <c r="D66" s="11"/>
      <c r="E66" s="11"/>
      <c r="F66" s="11"/>
      <c r="G66" s="11"/>
      <c r="H66" s="11"/>
      <c r="I66" s="11"/>
      <c r="J66" s="11"/>
    </row>
    <row r="67" spans="1:10" ht="16.5">
      <c r="A67" s="11" t="s">
        <v>102</v>
      </c>
      <c r="B67" s="11"/>
      <c r="C67" s="11"/>
      <c r="D67" s="11"/>
      <c r="E67" s="11"/>
      <c r="F67" s="11"/>
      <c r="G67" s="29" t="s">
        <v>113</v>
      </c>
      <c r="H67" s="29"/>
      <c r="I67" s="29"/>
      <c r="J67" s="29"/>
    </row>
    <row r="68" spans="1:10" ht="15.75">
      <c r="A68" s="9"/>
      <c r="B68" s="9"/>
      <c r="C68" s="10"/>
      <c r="D68" s="10"/>
      <c r="E68" s="9"/>
      <c r="F68" s="9"/>
      <c r="G68" s="9"/>
      <c r="H68" s="9"/>
      <c r="I68" s="9"/>
      <c r="J68" s="9"/>
    </row>
    <row r="69" spans="1:10" ht="15.75">
      <c r="A69" s="9" t="s">
        <v>42</v>
      </c>
      <c r="B69" s="9"/>
      <c r="C69" s="9"/>
      <c r="D69" s="9"/>
      <c r="E69" s="9"/>
      <c r="F69" s="9"/>
      <c r="G69" s="9"/>
      <c r="H69" s="9"/>
      <c r="I69" s="9"/>
      <c r="J69" s="9"/>
    </row>
    <row r="70" spans="1:2" ht="15.75">
      <c r="A70" s="15" t="s">
        <v>43</v>
      </c>
      <c r="B70" s="16" t="s">
        <v>44</v>
      </c>
    </row>
  </sheetData>
  <sheetProtection/>
  <mergeCells count="184">
    <mergeCell ref="H33:H34"/>
    <mergeCell ref="H36:H37"/>
    <mergeCell ref="H38:H39"/>
    <mergeCell ref="H20:H21"/>
    <mergeCell ref="H22:H23"/>
    <mergeCell ref="H24:H25"/>
    <mergeCell ref="H29:H30"/>
    <mergeCell ref="H26:H27"/>
    <mergeCell ref="H31:H32"/>
    <mergeCell ref="G65:J65"/>
    <mergeCell ref="G67:J67"/>
    <mergeCell ref="I2:J2"/>
    <mergeCell ref="C36:C37"/>
    <mergeCell ref="C47:C50"/>
    <mergeCell ref="C51:C52"/>
    <mergeCell ref="A63:D63"/>
    <mergeCell ref="A3:J3"/>
    <mergeCell ref="A4:J4"/>
    <mergeCell ref="H18:H19"/>
    <mergeCell ref="G51:G52"/>
    <mergeCell ref="I51:I52"/>
    <mergeCell ref="J51:J52"/>
    <mergeCell ref="F51:F52"/>
    <mergeCell ref="H51:H52"/>
    <mergeCell ref="A51:A52"/>
    <mergeCell ref="B51:B52"/>
    <mergeCell ref="D51:D52"/>
    <mergeCell ref="E51:E52"/>
    <mergeCell ref="F47:F50"/>
    <mergeCell ref="G47:G50"/>
    <mergeCell ref="I47:I50"/>
    <mergeCell ref="J47:J50"/>
    <mergeCell ref="H47:H50"/>
    <mergeCell ref="A47:A50"/>
    <mergeCell ref="B47:B50"/>
    <mergeCell ref="D47:D50"/>
    <mergeCell ref="E47:E50"/>
    <mergeCell ref="F45:F46"/>
    <mergeCell ref="G45:G46"/>
    <mergeCell ref="I45:I46"/>
    <mergeCell ref="J45:J46"/>
    <mergeCell ref="H45:H46"/>
    <mergeCell ref="A45:A46"/>
    <mergeCell ref="B45:B46"/>
    <mergeCell ref="D45:D46"/>
    <mergeCell ref="E45:E46"/>
    <mergeCell ref="C45:C46"/>
    <mergeCell ref="F43:F44"/>
    <mergeCell ref="G43:G44"/>
    <mergeCell ref="I43:I44"/>
    <mergeCell ref="J43:J44"/>
    <mergeCell ref="H43:H44"/>
    <mergeCell ref="A43:A44"/>
    <mergeCell ref="B43:B44"/>
    <mergeCell ref="D43:D44"/>
    <mergeCell ref="E43:E44"/>
    <mergeCell ref="C43:C44"/>
    <mergeCell ref="F40:F41"/>
    <mergeCell ref="G40:G41"/>
    <mergeCell ref="I40:I41"/>
    <mergeCell ref="J40:J41"/>
    <mergeCell ref="H40:H41"/>
    <mergeCell ref="A40:A41"/>
    <mergeCell ref="B40:B41"/>
    <mergeCell ref="D40:D41"/>
    <mergeCell ref="E40:E41"/>
    <mergeCell ref="C40:C41"/>
    <mergeCell ref="F38:F39"/>
    <mergeCell ref="G38:G39"/>
    <mergeCell ref="I38:I39"/>
    <mergeCell ref="J38:J39"/>
    <mergeCell ref="A38:A39"/>
    <mergeCell ref="B38:B39"/>
    <mergeCell ref="D38:D39"/>
    <mergeCell ref="E38:E39"/>
    <mergeCell ref="C38:C39"/>
    <mergeCell ref="I33:I34"/>
    <mergeCell ref="J33:J34"/>
    <mergeCell ref="A36:A37"/>
    <mergeCell ref="B36:B37"/>
    <mergeCell ref="D36:D37"/>
    <mergeCell ref="E36:E37"/>
    <mergeCell ref="F36:F37"/>
    <mergeCell ref="G36:G37"/>
    <mergeCell ref="I36:I37"/>
    <mergeCell ref="J36:J37"/>
    <mergeCell ref="A33:A34"/>
    <mergeCell ref="B33:B34"/>
    <mergeCell ref="D33:D34"/>
    <mergeCell ref="G33:G34"/>
    <mergeCell ref="C33:C34"/>
    <mergeCell ref="E33:E34"/>
    <mergeCell ref="F33:F34"/>
    <mergeCell ref="F31:F32"/>
    <mergeCell ref="G31:G32"/>
    <mergeCell ref="I31:I32"/>
    <mergeCell ref="J31:J32"/>
    <mergeCell ref="A31:A32"/>
    <mergeCell ref="B31:B32"/>
    <mergeCell ref="D31:D32"/>
    <mergeCell ref="E31:E32"/>
    <mergeCell ref="C31:C32"/>
    <mergeCell ref="F29:F30"/>
    <mergeCell ref="G29:G30"/>
    <mergeCell ref="I29:I30"/>
    <mergeCell ref="J29:J30"/>
    <mergeCell ref="A29:A30"/>
    <mergeCell ref="B29:B30"/>
    <mergeCell ref="D29:D30"/>
    <mergeCell ref="E29:E30"/>
    <mergeCell ref="C29:C30"/>
    <mergeCell ref="F26:F27"/>
    <mergeCell ref="G26:G27"/>
    <mergeCell ref="I26:I27"/>
    <mergeCell ref="J26:J27"/>
    <mergeCell ref="A26:A27"/>
    <mergeCell ref="B26:B27"/>
    <mergeCell ref="D26:D27"/>
    <mergeCell ref="E26:E27"/>
    <mergeCell ref="J22:J23"/>
    <mergeCell ref="I22:I23"/>
    <mergeCell ref="G22:G23"/>
    <mergeCell ref="F22:F23"/>
    <mergeCell ref="E22:E23"/>
    <mergeCell ref="D22:D23"/>
    <mergeCell ref="B22:B23"/>
    <mergeCell ref="A22:A23"/>
    <mergeCell ref="F24:F25"/>
    <mergeCell ref="G24:G25"/>
    <mergeCell ref="I24:I25"/>
    <mergeCell ref="J24:J25"/>
    <mergeCell ref="A24:A25"/>
    <mergeCell ref="B24:B25"/>
    <mergeCell ref="D24:D25"/>
    <mergeCell ref="E24:E25"/>
    <mergeCell ref="J18:J19"/>
    <mergeCell ref="A20:A21"/>
    <mergeCell ref="B20:B21"/>
    <mergeCell ref="D20:D21"/>
    <mergeCell ref="E20:E21"/>
    <mergeCell ref="F20:F21"/>
    <mergeCell ref="G20:G21"/>
    <mergeCell ref="I20:I21"/>
    <mergeCell ref="J20:J21"/>
    <mergeCell ref="A18:A19"/>
    <mergeCell ref="J13:J14"/>
    <mergeCell ref="H13:H14"/>
    <mergeCell ref="F16:F17"/>
    <mergeCell ref="I16:I17"/>
    <mergeCell ref="J16:J17"/>
    <mergeCell ref="G16:G17"/>
    <mergeCell ref="H16:H17"/>
    <mergeCell ref="F13:F14"/>
    <mergeCell ref="G13:G14"/>
    <mergeCell ref="I13:I14"/>
    <mergeCell ref="I18:I19"/>
    <mergeCell ref="A16:A17"/>
    <mergeCell ref="B16:B17"/>
    <mergeCell ref="D16:D17"/>
    <mergeCell ref="E16:E17"/>
    <mergeCell ref="B18:B19"/>
    <mergeCell ref="D18:D19"/>
    <mergeCell ref="G18:G19"/>
    <mergeCell ref="E18:E19"/>
    <mergeCell ref="F18:F19"/>
    <mergeCell ref="A13:A14"/>
    <mergeCell ref="B13:B14"/>
    <mergeCell ref="D13:D14"/>
    <mergeCell ref="E13:E14"/>
    <mergeCell ref="J7:J8"/>
    <mergeCell ref="A7:A8"/>
    <mergeCell ref="B7:B8"/>
    <mergeCell ref="C7:C8"/>
    <mergeCell ref="D7:D8"/>
    <mergeCell ref="E7:E8"/>
    <mergeCell ref="F7:F8"/>
    <mergeCell ref="G7:I7"/>
    <mergeCell ref="C20:C21"/>
    <mergeCell ref="C24:C25"/>
    <mergeCell ref="C26:C27"/>
    <mergeCell ref="C13:C14"/>
    <mergeCell ref="C16:C17"/>
    <mergeCell ref="C18:C19"/>
    <mergeCell ref="C22:C23"/>
  </mergeCells>
  <printOptions/>
  <pageMargins left="0.17" right="0.17" top="0.19" bottom="0.15" header="0.17" footer="0.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2015-10-27T11:04:24Z</cp:lastPrinted>
  <dcterms:created xsi:type="dcterms:W3CDTF">2014-06-17T07:44:03Z</dcterms:created>
  <dcterms:modified xsi:type="dcterms:W3CDTF">2015-10-30T11:55:05Z</dcterms:modified>
  <cp:category/>
  <cp:version/>
  <cp:contentType/>
  <cp:contentStatus/>
</cp:coreProperties>
</file>