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16260" windowHeight="5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<sst xmlns="http://schemas.openxmlformats.org/spreadsheetml/2006/main" count="124" uniqueCount="41">
  <si>
    <t>Муниципальная программа «Развитие культуры города Волгодонска»</t>
  </si>
  <si>
    <t xml:space="preserve">всего                 </t>
  </si>
  <si>
    <t>федеральный бюджет</t>
  </si>
  <si>
    <t xml:space="preserve">областной бюджет    </t>
  </si>
  <si>
    <t xml:space="preserve">местный бюджет </t>
  </si>
  <si>
    <t>внебюджетные источники</t>
  </si>
  <si>
    <t>всего</t>
  </si>
  <si>
    <t xml:space="preserve">всего   </t>
  </si>
  <si>
    <t>местный бюджет</t>
  </si>
  <si>
    <t>Подпрограмма 1 "Дополнительное образование в сфере культуры"</t>
  </si>
  <si>
    <t>Основное мероприятие 1. 2 -  обеспечение первичных мер пожарной безопасности</t>
  </si>
  <si>
    <t>Основное мероприятие 1. 3 -  обеспечение организации  и проведения  культурно-массовых мероприятий</t>
  </si>
  <si>
    <t>Подпрограмма 2 "Библиотечное обслуживание"</t>
  </si>
  <si>
    <t>Основное мероприятие 2.1 Обеспечение библиотечного и информационного обслуживания</t>
  </si>
  <si>
    <t>Основное мероприятие 2.2 -  обеспечение первичных мер пожарной безопасности</t>
  </si>
  <si>
    <t>Основное мероприятие 2.3 -  обеспечение организации  и проведения  культурно-массовых мероприятий</t>
  </si>
  <si>
    <t>Подпрограмма 3 "Организация досуга"</t>
  </si>
  <si>
    <t>Основное мероприятие 3.1 обеспечение организации досуга парком и клубными учреждениями</t>
  </si>
  <si>
    <t>Основное мероприятие 3.2  -  обеспечение первичных мер пожарной безопасности</t>
  </si>
  <si>
    <t>Основное мероприятие 3.3  -  обеспечение организации  и проведения  культурно-массовых мероприятий</t>
  </si>
  <si>
    <t xml:space="preserve">Подпрограмма 4 «Обеспечение реализации муниципальной программы»     </t>
  </si>
  <si>
    <t>Основное мероприятие 4.1  - обеспечение реализации муниципальной программы</t>
  </si>
  <si>
    <t>Основное мероприятие 4.2  -  обеспечение первичных мер пожарной безопасности</t>
  </si>
  <si>
    <t>Основное мероприятие 4.3  - организация повышения квалификации работников</t>
  </si>
  <si>
    <t>Источники финансирования</t>
  </si>
  <si>
    <t>Основное мероприятие 4.4  - информационное  программное и материально-техническое обеспечение деятельности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</si>
  <si>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</si>
  <si>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</si>
  <si>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</si>
  <si>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 xml:space="preserve">Кассовые 
расходы
 (тыс. руб.),
&lt;1&gt;
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</si>
  <si>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</si>
  <si>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</si>
  <si>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</si>
  <si>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>Таблица 15</t>
  </si>
  <si>
    <t>Главный бухгалтер                   _______________                       С.Н. Ефименко</t>
  </si>
  <si>
    <t>СОГЛАСОВАНО</t>
  </si>
  <si>
    <t xml:space="preserve">Начальник </t>
  </si>
  <si>
    <t>Финансового Управления         ________________                    М.А. Вялых</t>
  </si>
  <si>
    <t xml:space="preserve">СВЕДЕНИЯ
об использовании областного, федерального, местного бюджетов 
и внебюджетных источников на реализацию 
муниципальной программы «Развитие культуры города Волгодонска»
 на 01 октября 2016 года
</t>
  </si>
  <si>
    <t>Основное мероприятие 1.1 - обеспечение сохранения и развития системы дополнительного образования</t>
  </si>
  <si>
    <t>И.о. начальника Отдела            _______________                      Л.В. Пушкина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</si>
</sst>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8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168" fontId="3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indent="4"/>
    </xf>
    <xf numFmtId="0" fontId="38" fillId="0" borderId="0" xfId="0" applyFont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7">
      <selection activeCell="D9" sqref="D9"/>
    </sheetView>
  </sheetViews>
  <sheetFormatPr defaultColWidth="9.140625" defaultRowHeight="15"/>
  <cols>
    <col min="1" max="1" width="19.7109375" style="0" customWidth="1"/>
    <col min="2" max="2" width="24.28125" style="0" customWidth="1"/>
    <col min="3" max="3" width="16.140625" style="0" customWidth="1"/>
    <col min="4" max="4" width="15.421875" style="0" customWidth="1"/>
    <col min="5" max="5" width="15.28125" style="0" customWidth="1"/>
  </cols>
  <sheetData>
    <row r="1" ht="18.75">
      <c r="E1" s="6" t="s">
        <v>33</v>
      </c>
    </row>
    <row r="2" spans="1:5" ht="99" customHeight="1">
      <c r="A2" s="11" t="s">
        <v>38</v>
      </c>
      <c r="B2" s="11"/>
      <c r="C2" s="11"/>
      <c r="D2" s="11"/>
      <c r="E2" s="11"/>
    </row>
    <row r="3" spans="1:5" ht="55.5" customHeight="1">
      <c r="A3" s="15" t="s">
        <v>30</v>
      </c>
      <c r="B3" s="14" t="s">
        <v>24</v>
      </c>
      <c r="C3" s="14" t="s">
        <v>26</v>
      </c>
      <c r="D3" s="14"/>
      <c r="E3" s="14" t="s">
        <v>29</v>
      </c>
    </row>
    <row r="4" spans="1:11" ht="81.75" customHeight="1">
      <c r="A4" s="16"/>
      <c r="B4" s="14"/>
      <c r="C4" s="7" t="s">
        <v>27</v>
      </c>
      <c r="D4" s="7" t="s">
        <v>28</v>
      </c>
      <c r="E4" s="14"/>
      <c r="K4" s="2"/>
    </row>
    <row r="5" spans="1:6" ht="15">
      <c r="A5" s="17" t="s">
        <v>0</v>
      </c>
      <c r="B5" s="3" t="s">
        <v>1</v>
      </c>
      <c r="C5" s="8">
        <f>C13+C33+C53+C73</f>
        <v>236444.30000000002</v>
      </c>
      <c r="D5" s="8">
        <f>D13+D33+D53+D73-D12</f>
        <v>200138.6</v>
      </c>
      <c r="E5" s="8">
        <f>E13+E33+E53+E73</f>
        <v>170497.59999999998</v>
      </c>
      <c r="F5" s="1"/>
    </row>
    <row r="6" spans="1:6" ht="15">
      <c r="A6" s="17"/>
      <c r="B6" s="3" t="s">
        <v>2</v>
      </c>
      <c r="C6" s="8">
        <f>C14+C34+C54+C74</f>
        <v>50.8</v>
      </c>
      <c r="D6" s="8">
        <f>D14+D34+D54+D74</f>
        <v>50.8</v>
      </c>
      <c r="E6" s="8">
        <f>E14+E34+E54+E74</f>
        <v>0</v>
      </c>
      <c r="F6" s="1"/>
    </row>
    <row r="7" spans="1:6" ht="45">
      <c r="A7" s="17"/>
      <c r="B7" s="4" t="s">
        <v>31</v>
      </c>
      <c r="C7" s="8"/>
      <c r="D7" s="8"/>
      <c r="E7" s="8"/>
      <c r="F7" s="1"/>
    </row>
    <row r="8" spans="1:6" ht="13.5" customHeight="1">
      <c r="A8" s="17"/>
      <c r="B8" s="3" t="s">
        <v>3</v>
      </c>
      <c r="C8" s="8">
        <f>C15+C35+C55+C75</f>
        <v>2349.4</v>
      </c>
      <c r="D8" s="8">
        <f>D15+D35+D55+D75</f>
        <v>10093.7</v>
      </c>
      <c r="E8" s="8">
        <f>E15+E35+E55+E75</f>
        <v>401.2</v>
      </c>
      <c r="F8" s="1"/>
    </row>
    <row r="9" spans="1:6" ht="45">
      <c r="A9" s="17"/>
      <c r="B9" s="4" t="s">
        <v>31</v>
      </c>
      <c r="C9" s="8"/>
      <c r="D9" s="8"/>
      <c r="E9" s="8"/>
      <c r="F9" s="1"/>
    </row>
    <row r="10" spans="1:6" ht="18" customHeight="1">
      <c r="A10" s="17"/>
      <c r="B10" s="5" t="s">
        <v>4</v>
      </c>
      <c r="C10" s="8">
        <f>C16+C36+C56+C76</f>
        <v>189994.1</v>
      </c>
      <c r="D10" s="8">
        <f>D16+D36+D56+D76</f>
        <v>189994.1</v>
      </c>
      <c r="E10" s="8">
        <f>E16+E36+E56+E76</f>
        <v>134635.4</v>
      </c>
      <c r="F10" s="1"/>
    </row>
    <row r="11" spans="1:6" ht="60">
      <c r="A11" s="17"/>
      <c r="B11" s="5" t="s">
        <v>32</v>
      </c>
      <c r="C11" s="8"/>
      <c r="D11" s="8"/>
      <c r="E11" s="8"/>
      <c r="F11" s="1"/>
    </row>
    <row r="12" spans="1:6" ht="30">
      <c r="A12" s="17"/>
      <c r="B12" s="5" t="s">
        <v>5</v>
      </c>
      <c r="C12" s="8">
        <f>C17+C37+C57+C77</f>
        <v>44050</v>
      </c>
      <c r="D12" s="8">
        <f>D17+D37+D57+D77</f>
        <v>0</v>
      </c>
      <c r="E12" s="8">
        <f>E17+E37+E57+E77</f>
        <v>35461</v>
      </c>
      <c r="F12" s="1"/>
    </row>
    <row r="13" spans="1:6" ht="15">
      <c r="A13" s="12" t="s">
        <v>9</v>
      </c>
      <c r="B13" s="5" t="s">
        <v>1</v>
      </c>
      <c r="C13" s="8">
        <f>C18+C23+C28</f>
        <v>101919.2</v>
      </c>
      <c r="D13" s="8">
        <f>D18+D23+D28</f>
        <v>82834.2</v>
      </c>
      <c r="E13" s="8">
        <f>E18+E23+E28</f>
        <v>74296.79999999999</v>
      </c>
      <c r="F13" s="1"/>
    </row>
    <row r="14" spans="1:6" ht="15">
      <c r="A14" s="12"/>
      <c r="B14" s="5" t="s">
        <v>2</v>
      </c>
      <c r="C14" s="8">
        <f aca="true" t="shared" si="0" ref="C14:E17">C19+C24+C29</f>
        <v>0</v>
      </c>
      <c r="D14" s="8">
        <f t="shared" si="0"/>
        <v>0</v>
      </c>
      <c r="E14" s="8">
        <f t="shared" si="0"/>
        <v>0</v>
      </c>
      <c r="F14" s="1"/>
    </row>
    <row r="15" spans="1:6" ht="15">
      <c r="A15" s="12"/>
      <c r="B15" s="5" t="s">
        <v>3</v>
      </c>
      <c r="C15" s="8">
        <f t="shared" si="0"/>
        <v>0</v>
      </c>
      <c r="D15" s="8">
        <f t="shared" si="0"/>
        <v>215</v>
      </c>
      <c r="E15" s="8">
        <f t="shared" si="0"/>
        <v>0</v>
      </c>
      <c r="F15" s="1"/>
    </row>
    <row r="16" spans="1:6" ht="15">
      <c r="A16" s="12"/>
      <c r="B16" s="5" t="s">
        <v>4</v>
      </c>
      <c r="C16" s="8">
        <f t="shared" si="0"/>
        <v>81919.2</v>
      </c>
      <c r="D16" s="8">
        <f t="shared" si="0"/>
        <v>82619.2</v>
      </c>
      <c r="E16" s="8">
        <f>E21+E26+E31</f>
        <v>58154.299999999996</v>
      </c>
      <c r="F16" s="1"/>
    </row>
    <row r="17" spans="1:6" ht="30">
      <c r="A17" s="12"/>
      <c r="B17" s="5" t="s">
        <v>5</v>
      </c>
      <c r="C17" s="8">
        <f t="shared" si="0"/>
        <v>20000</v>
      </c>
      <c r="D17" s="8">
        <f t="shared" si="0"/>
        <v>0</v>
      </c>
      <c r="E17" s="8">
        <f t="shared" si="0"/>
        <v>16142.5</v>
      </c>
      <c r="F17" s="1"/>
    </row>
    <row r="18" spans="1:6" ht="23.25" customHeight="1">
      <c r="A18" s="12" t="s">
        <v>39</v>
      </c>
      <c r="B18" s="5" t="s">
        <v>6</v>
      </c>
      <c r="C18" s="8">
        <f>SUM(C19:C22)</f>
        <v>101180.9</v>
      </c>
      <c r="D18" s="8">
        <f>SUM(D19:D22)</f>
        <v>82057.3</v>
      </c>
      <c r="E18" s="8">
        <f>SUM(E19:E22)</f>
        <v>73769.7</v>
      </c>
      <c r="F18" s="1"/>
    </row>
    <row r="19" spans="1:6" ht="15">
      <c r="A19" s="12"/>
      <c r="B19" s="5" t="s">
        <v>2</v>
      </c>
      <c r="C19" s="8">
        <v>0</v>
      </c>
      <c r="D19" s="8">
        <v>0</v>
      </c>
      <c r="E19" s="8">
        <v>0</v>
      </c>
      <c r="F19" s="1"/>
    </row>
    <row r="20" spans="1:6" ht="15">
      <c r="A20" s="12"/>
      <c r="B20" s="5" t="s">
        <v>3</v>
      </c>
      <c r="C20" s="8">
        <v>0</v>
      </c>
      <c r="D20" s="8">
        <v>215</v>
      </c>
      <c r="E20" s="8">
        <v>0</v>
      </c>
      <c r="F20" s="1"/>
    </row>
    <row r="21" spans="1:6" ht="15">
      <c r="A21" s="12"/>
      <c r="B21" s="5" t="s">
        <v>4</v>
      </c>
      <c r="C21" s="8">
        <v>81180.9</v>
      </c>
      <c r="D21" s="8">
        <f>82057.3-215</f>
        <v>81842.3</v>
      </c>
      <c r="E21" s="8">
        <v>57627.2</v>
      </c>
      <c r="F21" s="1"/>
    </row>
    <row r="22" spans="1:6" ht="31.5" customHeight="1">
      <c r="A22" s="12"/>
      <c r="B22" s="5" t="s">
        <v>5</v>
      </c>
      <c r="C22" s="8">
        <v>20000</v>
      </c>
      <c r="D22" s="8">
        <v>0</v>
      </c>
      <c r="E22" s="8">
        <v>16142.5</v>
      </c>
      <c r="F22" s="1"/>
    </row>
    <row r="23" spans="1:6" ht="15">
      <c r="A23" s="12" t="s">
        <v>10</v>
      </c>
      <c r="B23" s="5" t="s">
        <v>1</v>
      </c>
      <c r="C23" s="8">
        <f>SUM(C24:C27)</f>
        <v>531.3</v>
      </c>
      <c r="D23" s="8">
        <f>SUM(D24:D27)</f>
        <v>524.9</v>
      </c>
      <c r="E23" s="8">
        <f>SUM(E24:E27)</f>
        <v>325.2</v>
      </c>
      <c r="F23" s="1"/>
    </row>
    <row r="24" spans="1:6" ht="15">
      <c r="A24" s="12"/>
      <c r="B24" s="5" t="s">
        <v>2</v>
      </c>
      <c r="C24" s="8">
        <v>0</v>
      </c>
      <c r="D24" s="8">
        <v>0</v>
      </c>
      <c r="E24" s="8">
        <v>0</v>
      </c>
      <c r="F24" s="1"/>
    </row>
    <row r="25" spans="1:6" ht="15">
      <c r="A25" s="12"/>
      <c r="B25" s="5" t="s">
        <v>3</v>
      </c>
      <c r="C25" s="8">
        <v>0</v>
      </c>
      <c r="D25" s="8">
        <v>0</v>
      </c>
      <c r="E25" s="8">
        <v>0</v>
      </c>
      <c r="F25" s="1"/>
    </row>
    <row r="26" spans="1:6" ht="15">
      <c r="A26" s="12"/>
      <c r="B26" s="5" t="s">
        <v>4</v>
      </c>
      <c r="C26" s="8">
        <v>531.3</v>
      </c>
      <c r="D26" s="8">
        <v>524.9</v>
      </c>
      <c r="E26" s="8">
        <v>325.2</v>
      </c>
      <c r="F26" s="1"/>
    </row>
    <row r="27" spans="1:6" ht="30">
      <c r="A27" s="12"/>
      <c r="B27" s="5" t="s">
        <v>5</v>
      </c>
      <c r="C27" s="8">
        <v>0</v>
      </c>
      <c r="D27" s="8">
        <v>0</v>
      </c>
      <c r="E27" s="8">
        <v>0</v>
      </c>
      <c r="F27" s="1"/>
    </row>
    <row r="28" spans="1:6" ht="14.25" customHeight="1">
      <c r="A28" s="12" t="s">
        <v>11</v>
      </c>
      <c r="B28" s="5" t="s">
        <v>7</v>
      </c>
      <c r="C28" s="8">
        <f>SUM(C29:C32)</f>
        <v>207</v>
      </c>
      <c r="D28" s="8">
        <f>SUM(D29:D32)</f>
        <v>252</v>
      </c>
      <c r="E28" s="8">
        <f>SUM(E29:E32)</f>
        <v>201.9</v>
      </c>
      <c r="F28" s="1"/>
    </row>
    <row r="29" spans="1:6" ht="27" customHeight="1">
      <c r="A29" s="12"/>
      <c r="B29" s="5" t="s">
        <v>2</v>
      </c>
      <c r="C29" s="8">
        <v>0</v>
      </c>
      <c r="D29" s="8">
        <v>0</v>
      </c>
      <c r="E29" s="8">
        <v>0</v>
      </c>
      <c r="F29" s="1"/>
    </row>
    <row r="30" spans="1:6" ht="15">
      <c r="A30" s="12"/>
      <c r="B30" s="5" t="s">
        <v>3</v>
      </c>
      <c r="C30" s="8">
        <v>0</v>
      </c>
      <c r="D30" s="8">
        <v>0</v>
      </c>
      <c r="E30" s="8">
        <v>0</v>
      </c>
      <c r="F30" s="1"/>
    </row>
    <row r="31" spans="1:6" ht="15">
      <c r="A31" s="12"/>
      <c r="B31" s="5" t="s">
        <v>8</v>
      </c>
      <c r="C31" s="8">
        <v>207</v>
      </c>
      <c r="D31" s="8">
        <v>252</v>
      </c>
      <c r="E31" s="8">
        <v>201.9</v>
      </c>
      <c r="F31" s="1"/>
    </row>
    <row r="32" spans="1:6" ht="30">
      <c r="A32" s="12"/>
      <c r="B32" s="5" t="s">
        <v>5</v>
      </c>
      <c r="C32" s="8">
        <v>0</v>
      </c>
      <c r="D32" s="8">
        <v>0</v>
      </c>
      <c r="E32" s="8">
        <v>0</v>
      </c>
      <c r="F32" s="1"/>
    </row>
    <row r="33" spans="1:6" ht="15">
      <c r="A33" s="12" t="s">
        <v>12</v>
      </c>
      <c r="B33" s="5" t="s">
        <v>1</v>
      </c>
      <c r="C33" s="8">
        <f>C38+C43+C48</f>
        <v>33797.5</v>
      </c>
      <c r="D33" s="8">
        <f>D38+D43+D48</f>
        <v>34582.5</v>
      </c>
      <c r="E33" s="8">
        <f>E38+E43+E48</f>
        <v>24053.7</v>
      </c>
      <c r="F33" s="1"/>
    </row>
    <row r="34" spans="1:6" ht="15">
      <c r="A34" s="12"/>
      <c r="B34" s="5" t="s">
        <v>2</v>
      </c>
      <c r="C34" s="8">
        <f aca="true" t="shared" si="1" ref="C34:E37">C39+C44+C49</f>
        <v>50.8</v>
      </c>
      <c r="D34" s="8">
        <f t="shared" si="1"/>
        <v>50.8</v>
      </c>
      <c r="E34" s="8">
        <f t="shared" si="1"/>
        <v>0</v>
      </c>
      <c r="F34" s="1"/>
    </row>
    <row r="35" spans="1:6" ht="15">
      <c r="A35" s="12"/>
      <c r="B35" s="5" t="s">
        <v>3</v>
      </c>
      <c r="C35" s="8">
        <f t="shared" si="1"/>
        <v>1201.9</v>
      </c>
      <c r="D35" s="8">
        <f t="shared" si="1"/>
        <v>2791.9</v>
      </c>
      <c r="E35" s="8">
        <f t="shared" si="1"/>
        <v>401.2</v>
      </c>
      <c r="F35" s="1"/>
    </row>
    <row r="36" spans="1:6" ht="15">
      <c r="A36" s="12"/>
      <c r="B36" s="5" t="s">
        <v>4</v>
      </c>
      <c r="C36" s="8">
        <f t="shared" si="1"/>
        <v>32394.8</v>
      </c>
      <c r="D36" s="8">
        <f t="shared" si="1"/>
        <v>31739.8</v>
      </c>
      <c r="E36" s="8">
        <f>E41+E46+E51</f>
        <v>23570.3</v>
      </c>
      <c r="F36" s="1"/>
    </row>
    <row r="37" spans="1:6" ht="30">
      <c r="A37" s="12"/>
      <c r="B37" s="5" t="s">
        <v>5</v>
      </c>
      <c r="C37" s="8">
        <f t="shared" si="1"/>
        <v>150</v>
      </c>
      <c r="D37" s="8">
        <f t="shared" si="1"/>
        <v>0</v>
      </c>
      <c r="E37" s="8">
        <f t="shared" si="1"/>
        <v>82.2</v>
      </c>
      <c r="F37" s="1"/>
    </row>
    <row r="38" spans="1:6" ht="14.25" customHeight="1">
      <c r="A38" s="12" t="s">
        <v>13</v>
      </c>
      <c r="B38" s="5" t="s">
        <v>1</v>
      </c>
      <c r="C38" s="8">
        <f>SUM(C39:C42)</f>
        <v>33644.2</v>
      </c>
      <c r="D38" s="8">
        <f>SUM(D39:D42)</f>
        <v>34429.2</v>
      </c>
      <c r="E38" s="8">
        <f>SUM(E39:E42)</f>
        <v>23946</v>
      </c>
      <c r="F38" s="1"/>
    </row>
    <row r="39" spans="1:6" ht="15">
      <c r="A39" s="12"/>
      <c r="B39" s="5" t="s">
        <v>2</v>
      </c>
      <c r="C39" s="8">
        <v>50.8</v>
      </c>
      <c r="D39" s="8">
        <v>50.8</v>
      </c>
      <c r="E39" s="8">
        <v>0</v>
      </c>
      <c r="F39" s="1"/>
    </row>
    <row r="40" spans="1:6" ht="15">
      <c r="A40" s="12"/>
      <c r="B40" s="5" t="s">
        <v>3</v>
      </c>
      <c r="C40" s="8">
        <v>1201.9</v>
      </c>
      <c r="D40" s="8">
        <v>2791.9</v>
      </c>
      <c r="E40" s="8">
        <v>401.2</v>
      </c>
      <c r="F40" s="1"/>
    </row>
    <row r="41" spans="1:6" ht="15">
      <c r="A41" s="12"/>
      <c r="B41" s="5" t="s">
        <v>4</v>
      </c>
      <c r="C41" s="8">
        <v>32241.5</v>
      </c>
      <c r="D41" s="8">
        <v>31586.5</v>
      </c>
      <c r="E41" s="8">
        <v>23462.6</v>
      </c>
      <c r="F41" s="1"/>
    </row>
    <row r="42" spans="1:6" ht="30">
      <c r="A42" s="12"/>
      <c r="B42" s="5" t="s">
        <v>5</v>
      </c>
      <c r="C42" s="8">
        <v>150</v>
      </c>
      <c r="D42" s="8">
        <v>0</v>
      </c>
      <c r="E42" s="8">
        <v>82.2</v>
      </c>
      <c r="F42" s="1"/>
    </row>
    <row r="43" spans="1:6" ht="15">
      <c r="A43" s="12" t="s">
        <v>14</v>
      </c>
      <c r="B43" s="5" t="s">
        <v>1</v>
      </c>
      <c r="C43" s="8">
        <f>SUM(C44:C47)</f>
        <v>153.3</v>
      </c>
      <c r="D43" s="8">
        <f>SUM(D44:D47)</f>
        <v>153.3</v>
      </c>
      <c r="E43" s="8">
        <f>SUM(E44:E47)</f>
        <v>107.7</v>
      </c>
      <c r="F43" s="1"/>
    </row>
    <row r="44" spans="1:6" ht="15">
      <c r="A44" s="12"/>
      <c r="B44" s="5" t="s">
        <v>2</v>
      </c>
      <c r="C44" s="8">
        <v>0</v>
      </c>
      <c r="D44" s="8">
        <v>0</v>
      </c>
      <c r="E44" s="8">
        <v>0</v>
      </c>
      <c r="F44" s="1"/>
    </row>
    <row r="45" spans="1:6" ht="15">
      <c r="A45" s="12"/>
      <c r="B45" s="5" t="s">
        <v>3</v>
      </c>
      <c r="C45" s="8">
        <v>0</v>
      </c>
      <c r="D45" s="8">
        <v>0</v>
      </c>
      <c r="E45" s="8">
        <v>0</v>
      </c>
      <c r="F45" s="1"/>
    </row>
    <row r="46" spans="1:6" ht="15">
      <c r="A46" s="12"/>
      <c r="B46" s="5" t="s">
        <v>4</v>
      </c>
      <c r="C46" s="8">
        <v>153.3</v>
      </c>
      <c r="D46" s="8">
        <v>153.3</v>
      </c>
      <c r="E46" s="8">
        <v>107.7</v>
      </c>
      <c r="F46" s="1"/>
    </row>
    <row r="47" spans="1:6" ht="30">
      <c r="A47" s="12"/>
      <c r="B47" s="5" t="s">
        <v>5</v>
      </c>
      <c r="C47" s="8">
        <v>0</v>
      </c>
      <c r="D47" s="8">
        <v>0</v>
      </c>
      <c r="E47" s="8">
        <v>0</v>
      </c>
      <c r="F47" s="1"/>
    </row>
    <row r="48" spans="1:6" ht="15">
      <c r="A48" s="12" t="s">
        <v>15</v>
      </c>
      <c r="B48" s="5" t="s">
        <v>1</v>
      </c>
      <c r="C48" s="8">
        <f>SUM(C49:C52)</f>
        <v>0</v>
      </c>
      <c r="D48" s="8">
        <f>SUM(D49:D52)</f>
        <v>0</v>
      </c>
      <c r="E48" s="8">
        <f>SUM(E49:E52)</f>
        <v>0</v>
      </c>
      <c r="F48" s="1"/>
    </row>
    <row r="49" spans="1:6" ht="15">
      <c r="A49" s="12"/>
      <c r="B49" s="5" t="s">
        <v>2</v>
      </c>
      <c r="C49" s="8">
        <v>0</v>
      </c>
      <c r="D49" s="8">
        <v>0</v>
      </c>
      <c r="E49" s="8">
        <v>0</v>
      </c>
      <c r="F49" s="1"/>
    </row>
    <row r="50" spans="1:6" ht="15">
      <c r="A50" s="12"/>
      <c r="B50" s="5" t="s">
        <v>3</v>
      </c>
      <c r="C50" s="8">
        <v>0</v>
      </c>
      <c r="D50" s="8">
        <v>0</v>
      </c>
      <c r="E50" s="8">
        <v>0</v>
      </c>
      <c r="F50" s="1"/>
    </row>
    <row r="51" spans="1:6" ht="15">
      <c r="A51" s="12"/>
      <c r="B51" s="5" t="s">
        <v>8</v>
      </c>
      <c r="C51" s="8">
        <v>0</v>
      </c>
      <c r="D51" s="8">
        <v>0</v>
      </c>
      <c r="E51" s="8">
        <v>0</v>
      </c>
      <c r="F51" s="1"/>
    </row>
    <row r="52" spans="1:6" ht="30">
      <c r="A52" s="12"/>
      <c r="B52" s="5" t="s">
        <v>5</v>
      </c>
      <c r="C52" s="8">
        <v>0</v>
      </c>
      <c r="D52" s="8">
        <v>0</v>
      </c>
      <c r="E52" s="8">
        <v>0</v>
      </c>
      <c r="F52" s="1"/>
    </row>
    <row r="53" spans="1:6" ht="15">
      <c r="A53" s="12" t="s">
        <v>16</v>
      </c>
      <c r="B53" s="5" t="s">
        <v>1</v>
      </c>
      <c r="C53" s="8">
        <f>C58+C63+C68</f>
        <v>90567.4</v>
      </c>
      <c r="D53" s="8">
        <f>D58+D63+D68</f>
        <v>72561.7</v>
      </c>
      <c r="E53" s="8">
        <f>E58+E63+E68</f>
        <v>65556.29999999999</v>
      </c>
      <c r="F53" s="1"/>
    </row>
    <row r="54" spans="1:6" ht="15">
      <c r="A54" s="12"/>
      <c r="B54" s="5" t="s">
        <v>2</v>
      </c>
      <c r="C54" s="8">
        <f aca="true" t="shared" si="2" ref="C54:E57">C59+C64+C69</f>
        <v>0</v>
      </c>
      <c r="D54" s="8">
        <f t="shared" si="2"/>
        <v>0</v>
      </c>
      <c r="E54" s="8">
        <f t="shared" si="2"/>
        <v>0</v>
      </c>
      <c r="F54" s="1"/>
    </row>
    <row r="55" spans="1:6" ht="15">
      <c r="A55" s="12"/>
      <c r="B55" s="5" t="s">
        <v>3</v>
      </c>
      <c r="C55" s="8">
        <f t="shared" si="2"/>
        <v>1147.5</v>
      </c>
      <c r="D55" s="8">
        <f t="shared" si="2"/>
        <v>7086.8</v>
      </c>
      <c r="E55" s="8">
        <f t="shared" si="2"/>
        <v>0</v>
      </c>
      <c r="F55" s="1"/>
    </row>
    <row r="56" spans="1:6" ht="15">
      <c r="A56" s="12"/>
      <c r="B56" s="5" t="s">
        <v>8</v>
      </c>
      <c r="C56" s="8">
        <f t="shared" si="2"/>
        <v>65519.9</v>
      </c>
      <c r="D56" s="8">
        <f t="shared" si="2"/>
        <v>65474.9</v>
      </c>
      <c r="E56" s="8">
        <f>E61+E66+E71</f>
        <v>46320</v>
      </c>
      <c r="F56" s="1"/>
    </row>
    <row r="57" spans="1:6" ht="30">
      <c r="A57" s="12"/>
      <c r="B57" s="5" t="s">
        <v>5</v>
      </c>
      <c r="C57" s="8">
        <f t="shared" si="2"/>
        <v>23900</v>
      </c>
      <c r="D57" s="8">
        <f t="shared" si="2"/>
        <v>0</v>
      </c>
      <c r="E57" s="8">
        <f t="shared" si="2"/>
        <v>19236.3</v>
      </c>
      <c r="F57" s="1"/>
    </row>
    <row r="58" spans="1:6" ht="15">
      <c r="A58" s="12" t="s">
        <v>17</v>
      </c>
      <c r="B58" s="5" t="s">
        <v>1</v>
      </c>
      <c r="C58" s="8">
        <f>SUM(C59:C62)</f>
        <v>86270.8</v>
      </c>
      <c r="D58" s="8">
        <f>SUM(D59:D62)</f>
        <v>67960.1</v>
      </c>
      <c r="E58" s="8">
        <f>SUM(E59:E62)</f>
        <v>61673.2</v>
      </c>
      <c r="F58" s="1"/>
    </row>
    <row r="59" spans="1:6" ht="15">
      <c r="A59" s="12"/>
      <c r="B59" s="5" t="s">
        <v>2</v>
      </c>
      <c r="C59" s="8">
        <v>0</v>
      </c>
      <c r="D59" s="8">
        <v>0</v>
      </c>
      <c r="E59" s="8">
        <v>0</v>
      </c>
      <c r="F59" s="1"/>
    </row>
    <row r="60" spans="1:6" ht="15">
      <c r="A60" s="12"/>
      <c r="B60" s="5" t="s">
        <v>3</v>
      </c>
      <c r="C60" s="8">
        <v>1147.5</v>
      </c>
      <c r="D60" s="8">
        <v>7086.8</v>
      </c>
      <c r="E60" s="8">
        <v>0</v>
      </c>
      <c r="F60" s="1"/>
    </row>
    <row r="61" spans="1:6" ht="15">
      <c r="A61" s="12"/>
      <c r="B61" s="5" t="s">
        <v>8</v>
      </c>
      <c r="C61" s="8">
        <v>61223.3</v>
      </c>
      <c r="D61" s="8">
        <v>60873.3</v>
      </c>
      <c r="E61" s="8">
        <v>42436.9</v>
      </c>
      <c r="F61" s="1"/>
    </row>
    <row r="62" spans="1:6" ht="30">
      <c r="A62" s="12"/>
      <c r="B62" s="5" t="s">
        <v>5</v>
      </c>
      <c r="C62" s="8">
        <v>23900</v>
      </c>
      <c r="D62" s="8">
        <v>0</v>
      </c>
      <c r="E62" s="8">
        <v>19236.3</v>
      </c>
      <c r="F62" s="1"/>
    </row>
    <row r="63" spans="1:6" ht="15">
      <c r="A63" s="12" t="s">
        <v>18</v>
      </c>
      <c r="B63" s="5" t="s">
        <v>1</v>
      </c>
      <c r="C63" s="8">
        <f>SUM(C64:C67)</f>
        <v>578.7</v>
      </c>
      <c r="D63" s="8">
        <f>SUM(D64:D67)</f>
        <v>578.7</v>
      </c>
      <c r="E63" s="8">
        <f>SUM(E64:E67)</f>
        <v>371.1</v>
      </c>
      <c r="F63" s="1"/>
    </row>
    <row r="64" spans="1:6" ht="15">
      <c r="A64" s="12"/>
      <c r="B64" s="5" t="s">
        <v>2</v>
      </c>
      <c r="C64" s="8">
        <v>0</v>
      </c>
      <c r="D64" s="8">
        <v>0</v>
      </c>
      <c r="E64" s="8">
        <v>0</v>
      </c>
      <c r="F64" s="1"/>
    </row>
    <row r="65" spans="1:6" ht="15">
      <c r="A65" s="12"/>
      <c r="B65" s="5" t="s">
        <v>3</v>
      </c>
      <c r="C65" s="8">
        <v>0</v>
      </c>
      <c r="D65" s="8">
        <v>0</v>
      </c>
      <c r="E65" s="8">
        <v>0</v>
      </c>
      <c r="F65" s="1"/>
    </row>
    <row r="66" spans="1:6" ht="15">
      <c r="A66" s="12"/>
      <c r="B66" s="5" t="s">
        <v>8</v>
      </c>
      <c r="C66" s="8">
        <v>578.7</v>
      </c>
      <c r="D66" s="8">
        <v>578.7</v>
      </c>
      <c r="E66" s="8">
        <v>371.1</v>
      </c>
      <c r="F66" s="1"/>
    </row>
    <row r="67" spans="1:6" ht="30">
      <c r="A67" s="12"/>
      <c r="B67" s="5" t="s">
        <v>5</v>
      </c>
      <c r="C67" s="8">
        <v>0</v>
      </c>
      <c r="D67" s="8">
        <v>0</v>
      </c>
      <c r="E67" s="8">
        <v>0</v>
      </c>
      <c r="F67" s="1"/>
    </row>
    <row r="68" spans="1:6" ht="15">
      <c r="A68" s="12" t="s">
        <v>19</v>
      </c>
      <c r="B68" s="5" t="s">
        <v>1</v>
      </c>
      <c r="C68" s="8">
        <f>SUM(C69:C72)</f>
        <v>3717.9</v>
      </c>
      <c r="D68" s="8">
        <f>SUM(D69:D72)</f>
        <v>4022.9</v>
      </c>
      <c r="E68" s="8">
        <f>SUM(E69:E72)</f>
        <v>3512</v>
      </c>
      <c r="F68" s="1"/>
    </row>
    <row r="69" spans="1:6" ht="15">
      <c r="A69" s="12"/>
      <c r="B69" s="5" t="s">
        <v>2</v>
      </c>
      <c r="C69" s="8">
        <v>0</v>
      </c>
      <c r="D69" s="8">
        <v>0</v>
      </c>
      <c r="E69" s="8">
        <v>0</v>
      </c>
      <c r="F69" s="1"/>
    </row>
    <row r="70" spans="1:6" ht="15">
      <c r="A70" s="12"/>
      <c r="B70" s="5" t="s">
        <v>3</v>
      </c>
      <c r="C70" s="8">
        <v>0</v>
      </c>
      <c r="D70" s="8">
        <v>0</v>
      </c>
      <c r="E70" s="8">
        <v>0</v>
      </c>
      <c r="F70" s="1"/>
    </row>
    <row r="71" spans="1:6" ht="15">
      <c r="A71" s="12"/>
      <c r="B71" s="5" t="s">
        <v>8</v>
      </c>
      <c r="C71" s="8">
        <v>3717.9</v>
      </c>
      <c r="D71" s="8">
        <v>4022.9</v>
      </c>
      <c r="E71" s="8">
        <v>3512</v>
      </c>
      <c r="F71" s="1"/>
    </row>
    <row r="72" spans="1:6" ht="30">
      <c r="A72" s="12"/>
      <c r="B72" s="5" t="s">
        <v>5</v>
      </c>
      <c r="C72" s="8">
        <v>0</v>
      </c>
      <c r="D72" s="8">
        <v>0</v>
      </c>
      <c r="E72" s="8">
        <v>0</v>
      </c>
      <c r="F72" s="1"/>
    </row>
    <row r="73" spans="1:6" ht="15">
      <c r="A73" s="12" t="s">
        <v>20</v>
      </c>
      <c r="B73" s="5" t="s">
        <v>1</v>
      </c>
      <c r="C73" s="8">
        <f>C78+C83+C88+C93</f>
        <v>10160.199999999999</v>
      </c>
      <c r="D73" s="8">
        <f>D78+D83+D88+D93</f>
        <v>10160.199999999999</v>
      </c>
      <c r="E73" s="8">
        <f>E78+E83+E88+E93</f>
        <v>6590.8</v>
      </c>
      <c r="F73" s="1"/>
    </row>
    <row r="74" spans="1:6" ht="15">
      <c r="A74" s="12"/>
      <c r="B74" s="5" t="s">
        <v>2</v>
      </c>
      <c r="C74" s="8">
        <f>C79+C84+C89+C94</f>
        <v>0</v>
      </c>
      <c r="D74" s="8">
        <f aca="true" t="shared" si="3" ref="C74:E77">D79+D84+D89+D94</f>
        <v>0</v>
      </c>
      <c r="E74" s="8">
        <f t="shared" si="3"/>
        <v>0</v>
      </c>
      <c r="F74" s="1"/>
    </row>
    <row r="75" spans="1:6" ht="15">
      <c r="A75" s="12"/>
      <c r="B75" s="5" t="s">
        <v>3</v>
      </c>
      <c r="C75" s="8">
        <f t="shared" si="3"/>
        <v>0</v>
      </c>
      <c r="D75" s="8">
        <f t="shared" si="3"/>
        <v>0</v>
      </c>
      <c r="E75" s="8">
        <f t="shared" si="3"/>
        <v>0</v>
      </c>
      <c r="F75" s="1"/>
    </row>
    <row r="76" spans="1:6" ht="15">
      <c r="A76" s="12"/>
      <c r="B76" s="5" t="s">
        <v>8</v>
      </c>
      <c r="C76" s="8">
        <f t="shared" si="3"/>
        <v>10160.199999999999</v>
      </c>
      <c r="D76" s="8">
        <f t="shared" si="3"/>
        <v>10160.199999999999</v>
      </c>
      <c r="E76" s="8">
        <f>E81+E86+E91+E96</f>
        <v>6590.8</v>
      </c>
      <c r="F76" s="1"/>
    </row>
    <row r="77" spans="1:6" ht="30">
      <c r="A77" s="12"/>
      <c r="B77" s="5" t="s">
        <v>5</v>
      </c>
      <c r="C77" s="8">
        <f t="shared" si="3"/>
        <v>0</v>
      </c>
      <c r="D77" s="8">
        <f t="shared" si="3"/>
        <v>0</v>
      </c>
      <c r="E77" s="8">
        <f t="shared" si="3"/>
        <v>0</v>
      </c>
      <c r="F77" s="1"/>
    </row>
    <row r="78" spans="1:6" ht="15">
      <c r="A78" s="12" t="s">
        <v>21</v>
      </c>
      <c r="B78" s="5" t="s">
        <v>1</v>
      </c>
      <c r="C78" s="8">
        <f>SUM(C79:C82)</f>
        <v>9845.5</v>
      </c>
      <c r="D78" s="8">
        <f>SUM(D79:D82)</f>
        <v>9799.9</v>
      </c>
      <c r="E78" s="8">
        <f>SUM(E79:E82)</f>
        <v>6376.1</v>
      </c>
      <c r="F78" s="1"/>
    </row>
    <row r="79" spans="1:6" ht="15">
      <c r="A79" s="12"/>
      <c r="B79" s="5" t="s">
        <v>2</v>
      </c>
      <c r="C79" s="8">
        <v>0</v>
      </c>
      <c r="D79" s="8">
        <v>0</v>
      </c>
      <c r="E79" s="8">
        <v>0</v>
      </c>
      <c r="F79" s="1"/>
    </row>
    <row r="80" spans="1:6" ht="15">
      <c r="A80" s="12"/>
      <c r="B80" s="5" t="s">
        <v>3</v>
      </c>
      <c r="C80" s="8">
        <v>0</v>
      </c>
      <c r="D80" s="8">
        <v>0</v>
      </c>
      <c r="E80" s="8">
        <v>0</v>
      </c>
      <c r="F80" s="1"/>
    </row>
    <row r="81" spans="1:6" ht="15">
      <c r="A81" s="12"/>
      <c r="B81" s="5" t="s">
        <v>8</v>
      </c>
      <c r="C81" s="8">
        <v>9845.5</v>
      </c>
      <c r="D81" s="8">
        <v>9799.9</v>
      </c>
      <c r="E81" s="8">
        <v>6376.1</v>
      </c>
      <c r="F81" s="1"/>
    </row>
    <row r="82" spans="1:6" ht="28.5" customHeight="1">
      <c r="A82" s="12"/>
      <c r="B82" s="5" t="s">
        <v>5</v>
      </c>
      <c r="C82" s="8">
        <v>0</v>
      </c>
      <c r="D82" s="8">
        <v>0</v>
      </c>
      <c r="E82" s="8">
        <v>0</v>
      </c>
      <c r="F82" s="1"/>
    </row>
    <row r="83" spans="1:6" ht="15">
      <c r="A83" s="12" t="s">
        <v>22</v>
      </c>
      <c r="B83" s="5" t="s">
        <v>1</v>
      </c>
      <c r="C83" s="8">
        <f>SUM(C84:C87)</f>
        <v>11.3</v>
      </c>
      <c r="D83" s="8">
        <f>SUM(D84:D87)</f>
        <v>11.3</v>
      </c>
      <c r="E83" s="8">
        <f>SUM(E84:E87)</f>
        <v>7.7</v>
      </c>
      <c r="F83" s="1"/>
    </row>
    <row r="84" spans="1:6" ht="15">
      <c r="A84" s="12"/>
      <c r="B84" s="5" t="s">
        <v>2</v>
      </c>
      <c r="C84" s="8">
        <v>0</v>
      </c>
      <c r="D84" s="8">
        <v>0</v>
      </c>
      <c r="E84" s="8">
        <v>0</v>
      </c>
      <c r="F84" s="1"/>
    </row>
    <row r="85" spans="1:6" ht="15">
      <c r="A85" s="12"/>
      <c r="B85" s="5" t="s">
        <v>3</v>
      </c>
      <c r="C85" s="8">
        <v>0</v>
      </c>
      <c r="D85" s="8">
        <v>0</v>
      </c>
      <c r="E85" s="8">
        <v>0</v>
      </c>
      <c r="F85" s="1"/>
    </row>
    <row r="86" spans="1:6" ht="15">
      <c r="A86" s="12"/>
      <c r="B86" s="5" t="s">
        <v>8</v>
      </c>
      <c r="C86" s="8">
        <v>11.3</v>
      </c>
      <c r="D86" s="8">
        <v>11.3</v>
      </c>
      <c r="E86" s="8">
        <v>7.7</v>
      </c>
      <c r="F86" s="1"/>
    </row>
    <row r="87" spans="1:6" ht="30">
      <c r="A87" s="12"/>
      <c r="B87" s="5" t="s">
        <v>5</v>
      </c>
      <c r="C87" s="8">
        <v>0</v>
      </c>
      <c r="D87" s="8">
        <v>0</v>
      </c>
      <c r="E87" s="8">
        <v>0</v>
      </c>
      <c r="F87" s="1"/>
    </row>
    <row r="88" spans="1:6" ht="15">
      <c r="A88" s="12" t="s">
        <v>23</v>
      </c>
      <c r="B88" s="5" t="s">
        <v>1</v>
      </c>
      <c r="C88" s="8">
        <f>SUM(C89:C92)</f>
        <v>5</v>
      </c>
      <c r="D88" s="8">
        <f>SUM(D89:D92)</f>
        <v>50.6</v>
      </c>
      <c r="E88" s="8">
        <f>SUM(E89:E92)</f>
        <v>0</v>
      </c>
      <c r="F88" s="1"/>
    </row>
    <row r="89" spans="1:6" ht="15">
      <c r="A89" s="12"/>
      <c r="B89" s="5" t="s">
        <v>2</v>
      </c>
      <c r="C89" s="8">
        <v>0</v>
      </c>
      <c r="D89" s="8">
        <v>0</v>
      </c>
      <c r="E89" s="8">
        <v>0</v>
      </c>
      <c r="F89" s="1"/>
    </row>
    <row r="90" spans="1:6" ht="15">
      <c r="A90" s="12"/>
      <c r="B90" s="5" t="s">
        <v>3</v>
      </c>
      <c r="C90" s="8">
        <v>0</v>
      </c>
      <c r="D90" s="8">
        <v>0</v>
      </c>
      <c r="E90" s="8">
        <v>0</v>
      </c>
      <c r="F90" s="1"/>
    </row>
    <row r="91" spans="1:6" ht="15">
      <c r="A91" s="12"/>
      <c r="B91" s="5" t="s">
        <v>8</v>
      </c>
      <c r="C91" s="8">
        <v>5</v>
      </c>
      <c r="D91" s="8">
        <v>50.6</v>
      </c>
      <c r="E91" s="8">
        <v>0</v>
      </c>
      <c r="F91" s="1"/>
    </row>
    <row r="92" spans="1:6" ht="30" customHeight="1">
      <c r="A92" s="12"/>
      <c r="B92" s="5" t="s">
        <v>5</v>
      </c>
      <c r="C92" s="8">
        <v>0</v>
      </c>
      <c r="D92" s="8">
        <v>0</v>
      </c>
      <c r="E92" s="8">
        <v>0</v>
      </c>
      <c r="F92" s="1"/>
    </row>
    <row r="93" spans="1:6" ht="15">
      <c r="A93" s="12" t="s">
        <v>25</v>
      </c>
      <c r="B93" s="5" t="s">
        <v>1</v>
      </c>
      <c r="C93" s="8">
        <f>SUM(C94:C97)</f>
        <v>298.4</v>
      </c>
      <c r="D93" s="8">
        <f>SUM(D94:D97)</f>
        <v>298.4</v>
      </c>
      <c r="E93" s="8">
        <f>SUM(E94:E97)</f>
        <v>207</v>
      </c>
      <c r="F93" s="1"/>
    </row>
    <row r="94" spans="1:6" ht="15">
      <c r="A94" s="12"/>
      <c r="B94" s="5" t="s">
        <v>2</v>
      </c>
      <c r="C94" s="8">
        <v>0</v>
      </c>
      <c r="D94" s="8">
        <v>0</v>
      </c>
      <c r="E94" s="8">
        <v>0</v>
      </c>
      <c r="F94" s="1"/>
    </row>
    <row r="95" spans="1:6" ht="15">
      <c r="A95" s="12"/>
      <c r="B95" s="5" t="s">
        <v>3</v>
      </c>
      <c r="C95" s="8">
        <v>0</v>
      </c>
      <c r="D95" s="8">
        <v>0</v>
      </c>
      <c r="E95" s="8">
        <v>0</v>
      </c>
      <c r="F95" s="1"/>
    </row>
    <row r="96" spans="1:6" ht="15">
      <c r="A96" s="12"/>
      <c r="B96" s="5" t="s">
        <v>8</v>
      </c>
      <c r="C96" s="8">
        <v>298.4</v>
      </c>
      <c r="D96" s="8">
        <v>298.4</v>
      </c>
      <c r="E96" s="8">
        <v>207</v>
      </c>
      <c r="F96" s="1"/>
    </row>
    <row r="97" spans="1:6" ht="54" customHeight="1">
      <c r="A97" s="12"/>
      <c r="B97" s="5" t="s">
        <v>5</v>
      </c>
      <c r="C97" s="8">
        <v>0</v>
      </c>
      <c r="D97" s="8">
        <v>0</v>
      </c>
      <c r="E97" s="8">
        <v>0</v>
      </c>
      <c r="F97" s="1"/>
    </row>
    <row r="98" spans="1:5" ht="33" customHeight="1" hidden="1">
      <c r="A98" s="13"/>
      <c r="B98" s="13"/>
      <c r="C98" s="13"/>
      <c r="D98" s="13"/>
      <c r="E98" s="13"/>
    </row>
    <row r="99" spans="1:5" ht="51.75" customHeight="1" hidden="1">
      <c r="A99" s="13"/>
      <c r="B99" s="13"/>
      <c r="C99" s="13"/>
      <c r="D99" s="13"/>
      <c r="E99" s="13"/>
    </row>
    <row r="100" spans="1:5" ht="88.5" customHeight="1" hidden="1">
      <c r="A100" s="10"/>
      <c r="B100" s="10"/>
      <c r="C100" s="10"/>
      <c r="D100" s="10"/>
      <c r="E100" s="10"/>
    </row>
    <row r="102" ht="18.75">
      <c r="A102" s="9" t="s">
        <v>40</v>
      </c>
    </row>
    <row r="103" ht="18.75">
      <c r="A103" s="9" t="s">
        <v>34</v>
      </c>
    </row>
    <row r="104" ht="18.75">
      <c r="A104" s="9"/>
    </row>
    <row r="105" ht="18.75">
      <c r="A105" s="9" t="s">
        <v>35</v>
      </c>
    </row>
    <row r="106" ht="18.75">
      <c r="A106" s="9" t="s">
        <v>36</v>
      </c>
    </row>
    <row r="107" ht="18.75">
      <c r="A107" s="9" t="s">
        <v>37</v>
      </c>
    </row>
  </sheetData>
  <sheetProtection/>
  <mergeCells count="26">
    <mergeCell ref="A38:A42"/>
    <mergeCell ref="A43:A47"/>
    <mergeCell ref="C3:D3"/>
    <mergeCell ref="A3:A4"/>
    <mergeCell ref="B3:B4"/>
    <mergeCell ref="E3:E4"/>
    <mergeCell ref="A5:A12"/>
    <mergeCell ref="A13:A17"/>
    <mergeCell ref="A88:A92"/>
    <mergeCell ref="A93:A97"/>
    <mergeCell ref="A99:E99"/>
    <mergeCell ref="A98:E98"/>
    <mergeCell ref="A48:A52"/>
    <mergeCell ref="A53:A57"/>
    <mergeCell ref="A58:A62"/>
    <mergeCell ref="A63:A67"/>
    <mergeCell ref="A100:E100"/>
    <mergeCell ref="A2:E2"/>
    <mergeCell ref="A68:A72"/>
    <mergeCell ref="A73:A77"/>
    <mergeCell ref="A18:A22"/>
    <mergeCell ref="A23:A27"/>
    <mergeCell ref="A28:A32"/>
    <mergeCell ref="A33:A37"/>
    <mergeCell ref="A78:A82"/>
    <mergeCell ref="A83:A87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2016-10-04T15:55:42Z</cp:lastPrinted>
  <dcterms:created xsi:type="dcterms:W3CDTF">2016-06-16T12:05:38Z</dcterms:created>
  <dcterms:modified xsi:type="dcterms:W3CDTF">2016-10-07T07:48:30Z</dcterms:modified>
  <cp:category/>
  <cp:version/>
  <cp:contentType/>
  <cp:contentStatus/>
</cp:coreProperties>
</file>