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Лист1 (уточн.)" sheetId="1" r:id="rId1"/>
  </sheets>
  <externalReferences>
    <externalReference r:id="rId4"/>
  </externalReferences>
  <definedNames>
    <definedName name="_xlnm.Print_Titles" localSheetId="0">'Лист1 (уточн.)'!$5:$7</definedName>
    <definedName name="_xlnm.Print_Area" localSheetId="0">'Лист1 (уточн.)'!$A$1:$I$110</definedName>
  </definedNames>
  <calcPr fullCalcOnLoad="1"/>
</workbook>
</file>

<file path=xl/sharedStrings.xml><?xml version="1.0" encoding="utf-8"?>
<sst xmlns="http://schemas.openxmlformats.org/spreadsheetml/2006/main" count="376" uniqueCount="236">
  <si>
    <t>Таблица 10</t>
  </si>
  <si>
    <t>Отчет об исполнении плана реализации муниципальной программы города Волгодонска "Развитие образования в городе Волгодонске" на 01.07.2014г.</t>
  </si>
  <si>
    <t>№ п/п</t>
  </si>
  <si>
    <t>Наименование основного мероприятия, мероприятия ведомственной целевой программы, контрольного события программы</t>
  </si>
  <si>
    <t>Ответственный  исполнитель   (заместитель руководителя ОИВ/ФИО)</t>
  </si>
  <si>
    <t>Результат реализации мероприятия (краткое описание)</t>
  </si>
  <si>
    <t>Фактическая дата начала реализации мероприятия</t>
  </si>
  <si>
    <t>Фактическая дата окончания реализации мероприятия, наступления контрольного события</t>
  </si>
  <si>
    <t>Расходы местного бюджета на реализацию муниципальной программы, тыс.руб.</t>
  </si>
  <si>
    <t>Заключено конрактов на отчетную дату, тыс.руб.</t>
  </si>
  <si>
    <t>предусмотрено муниципальной программой</t>
  </si>
  <si>
    <t xml:space="preserve">факт на отчетную дату </t>
  </si>
  <si>
    <t>Подпрограмма 1 «Дошкольное образование»</t>
  </si>
  <si>
    <t>1.1</t>
  </si>
  <si>
    <t>Основное мероприятие 1.1 Обеспечение гарантий предоставления доступного и качественного дошкольного образования</t>
  </si>
  <si>
    <t>Заместитель начальника Управления образования г.Волгодонска Е.Н.Тимохина</t>
  </si>
  <si>
    <t>Предоставление услуг дошкольного образования всем детям от 5 до 7 лет, внедрение федерального государственного стандарта дошкольного образования в  дошкольных образовательных учреждениях г.Волгодонска</t>
  </si>
  <si>
    <t>31.12.2014</t>
  </si>
  <si>
    <t>1.1.1</t>
  </si>
  <si>
    <t xml:space="preserve">Мониторинг создания дополнительных мест в муниципальных дошкольных образовательных учреждениях г.Волгодонска </t>
  </si>
  <si>
    <t xml:space="preserve">Заместитель начальника Управления образования г.Волгодонска Е.Н.Тимохина  Руководители МБДОУ                                                                                                                       </t>
  </si>
  <si>
    <t>Уменьшение численности детей 3 - 7 лет, состоящих в очереди на получение места в дошкольном образовательном учреждении</t>
  </si>
  <si>
    <t>31.12.2014 (1 раз в квартал)</t>
  </si>
  <si>
    <t>финансирование не требуется</t>
  </si>
  <si>
    <t>1.1.2</t>
  </si>
  <si>
    <t>Оснащение оборудованием и инвентарем  дошкольных образовательных учреждений г.Волгодонска</t>
  </si>
  <si>
    <t>Укрепление материально-технической базы дошкольных образовательных учреждений г.Волгодонска</t>
  </si>
  <si>
    <t>31.12.2014 (по мере необходимости)</t>
  </si>
  <si>
    <t>Хоз.инвентарь + оснащение новых групп</t>
  </si>
  <si>
    <t>1.1.3</t>
  </si>
  <si>
    <t>Мониторинг внедрения федеральных государственных образовательных стандартов дошкольного образования</t>
  </si>
  <si>
    <t>Заместитель начальника Управления образования г.Волгодонска Л.В.Семенова  Руководители МБДОУ</t>
  </si>
  <si>
    <t>Внедрение федерального государственного стандарта дошкольного образования в  дошкольных образовательных учреждениях г.Волгодонска</t>
  </si>
  <si>
    <t>31.12.2014 (1 раз в полугодие)</t>
  </si>
  <si>
    <t>финансирования не требуется</t>
  </si>
  <si>
    <t>1.1.4</t>
  </si>
  <si>
    <t>Кадровое обеспечение системы дошкольного образования</t>
  </si>
  <si>
    <t>Заместитель начальника Управления образования г.Волгодонска Л.В.Семенова Руководители МБДОУ</t>
  </si>
  <si>
    <t>Увеличение численности педагогических работников дошкольного образования, получивших педагогическое образование или прошедших переподготовку или повышение квалификации по данному направлению</t>
  </si>
  <si>
    <t>31.12.2014 (ежеквартально)</t>
  </si>
  <si>
    <t>обучение</t>
  </si>
  <si>
    <t>1.1.5</t>
  </si>
  <si>
    <t>Закупка энергосберегающих ламп</t>
  </si>
  <si>
    <t xml:space="preserve">Заместитель начальника Управления образования г.Волгодонска Е.Н.Тимохина </t>
  </si>
  <si>
    <t xml:space="preserve">Замена ламп накаливания на энергосберегающие, с целью снижения ежегодного объема потребления электрической  энергии 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</si>
  <si>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     Руководители МБДОУ   </t>
  </si>
  <si>
    <t>1.1.6</t>
  </si>
  <si>
    <t>Организация выплат компенсации части родительской платы за содержание ребенка в дошкольных образовательных учреждениях</t>
  </si>
  <si>
    <t xml:space="preserve">Обеспечение выплат  компенсации части родительской платы за содержание ребенка в дошкольных образовательных учреждениях в полном объеме </t>
  </si>
  <si>
    <t>1.2</t>
  </si>
  <si>
    <t>Основное мероприятие 1.2 Обеспечение первичных мер пожарной безопасности</t>
  </si>
  <si>
    <t>Заместитель начальника Управления образования г.Волгодонска Е.Н.Тимохина Руководители дошкольных образовательных учреждений</t>
  </si>
  <si>
    <t xml:space="preserve">Создание условий, обеспечивающих пожарную безопасность в дошкольных образовательных учреждениях </t>
  </si>
  <si>
    <t>1.2.1</t>
  </si>
  <si>
    <t>Организация и проведение комплекса мероприятий, направленных на поддержание и улучшение системы обеспечения пожарной безопасности муниципальных дошкольных образовательных учреждений г.Волгодонска</t>
  </si>
  <si>
    <t>Улучшение систем обеспечения пожарной безопасности муниципальных дошкольных образовательных организаций</t>
  </si>
  <si>
    <t>все противопожарные мероприятия кроме обучение пожминимуму</t>
  </si>
  <si>
    <t>1.2.2</t>
  </si>
  <si>
    <t>Обучение ответственных лиц за пожарную безопасность по пожарному минимуму</t>
  </si>
  <si>
    <t>Руководители дошкольных образовательных учреждений</t>
  </si>
  <si>
    <t>Обеспечение укомплектованности дошкольных образовательных учреждений обученными лицами, ответственными за пожарную безопасность в полном объеме</t>
  </si>
  <si>
    <t>1.3</t>
  </si>
  <si>
    <t xml:space="preserve">Основное мероприятие 1.3 Строительство дошкольных образователь-ных организаций в г.Волгодонске, в том числе разработка проектной документации                      </t>
  </si>
  <si>
    <t>Выполнение работ согласно графика работ на 2014 год</t>
  </si>
  <si>
    <t>Начальник отдела координации и контроля материально – технического обеспечения  образовательных учреждений                    Л.А. Мисник</t>
  </si>
  <si>
    <t>МКУ «Департамент строительства»               М.Е. Кулягин</t>
  </si>
  <si>
    <t>1.3.1</t>
  </si>
  <si>
    <t>Заключение контракта</t>
  </si>
  <si>
    <t>Заместитель начальника Управления образования г.Волгодонска  Е.Н.Тимохина</t>
  </si>
  <si>
    <t>Заключение контракта по итогам аукциона:                                       строительство дошкольной образовательной организации на 280 мест</t>
  </si>
  <si>
    <t>Сентябрь 2014г.</t>
  </si>
  <si>
    <t>2015</t>
  </si>
  <si>
    <t>строительство дошкольной образовательной организации на 120 мест</t>
  </si>
  <si>
    <t>МКУ «Департамент строительства»              М.Е. Кулягин</t>
  </si>
  <si>
    <t>1.3.2</t>
  </si>
  <si>
    <t xml:space="preserve">Выполнение работ:                          разработка проектной документации </t>
  </si>
  <si>
    <t>ПСД разработано, получены положительные заключения. Проект соглашения на строительство находится на рассмотрении в министерстве строительства Ростовской области</t>
  </si>
  <si>
    <t>Сентябрь-ноябрь  2014г.</t>
  </si>
  <si>
    <t xml:space="preserve">                  2015</t>
  </si>
  <si>
    <t>строительство дошкольных образовательных организаций</t>
  </si>
  <si>
    <t>1.4</t>
  </si>
  <si>
    <t xml:space="preserve">Контрольное событие программы       </t>
  </si>
  <si>
    <t>Количество воспитанников, которым предоставлена услуга по основной общеобразовательной программе дошкольного образования – 8229 чел.</t>
  </si>
  <si>
    <t>Х</t>
  </si>
  <si>
    <t>X</t>
  </si>
  <si>
    <t>Подпрограмма 2 «Общее образование»</t>
  </si>
  <si>
    <t>2.1</t>
  </si>
  <si>
    <t>Основное мероприятие 2.1 Обеспечение гарантий предоставления доступного и качественного общего образования</t>
  </si>
  <si>
    <t>2.1.1</t>
  </si>
  <si>
    <t xml:space="preserve">Мониторинг введения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 </t>
  </si>
  <si>
    <t>Заместитель начальника Управления образования г.Волгодонска Л.В.Семенова</t>
  </si>
  <si>
    <t>Введение федеральных государственных образовательных стандартов  начального и основного общего образования в общеобразовательных учреждениях города Волгодонска</t>
  </si>
  <si>
    <t xml:space="preserve">до 15.09.2014 </t>
  </si>
  <si>
    <t>Руководители общеобразовательных учреждений</t>
  </si>
  <si>
    <t>2.1.2</t>
  </si>
  <si>
    <t>Обеспечение обучающихся общеобразовательных учреждений города 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</si>
  <si>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Обеспеченность обучающихся общеобразовательных учреждений г.Волгодонска бесплатными учебниками в соответствии с требованиями федеральных государственных образовательных стандартов общего образования</t>
  </si>
  <si>
    <t>до 01.10.2014</t>
  </si>
  <si>
    <t>2.1.3</t>
  </si>
  <si>
    <t>Обеспечение повышения квалификации педагогических и управленческих кадров общеобразовательных учреждений города Волгодонска в соответствии с требованиями федеральных государственных образовательных стандартов общего образования</t>
  </si>
  <si>
    <t xml:space="preserve">Увеличение доли педагогических и управленческих работников общеобразовательных учреждений города Волгодонска, прошедших повышение квалификации в соответствии с требованиями федеральных государственных образовательных стандартов общего образования </t>
  </si>
  <si>
    <t xml:space="preserve">Обучение  местный без пожарки </t>
  </si>
  <si>
    <t>2.1.4</t>
  </si>
  <si>
    <t>Реализация программ (проектов) системы выявления и поддержки одаренных детей и талантливой молодежи в рамках реализации Концепции общенациональной системы выявления и развития молодых талантов</t>
  </si>
  <si>
    <t>Увеличение доли одаренных и талантливых детей, обучающихся в общеобразовательных учреждениях, охваченных мероприятиями программ (проектов) системы выявления и поддержки одаренных детей и талантливой молодежи</t>
  </si>
  <si>
    <t>Только одаренные дети</t>
  </si>
  <si>
    <t>2.1.5</t>
  </si>
  <si>
    <t>Мониторинг и сравнительный анализ результатов ЕГЭ общеобразовательных учреждений города Волгодонска</t>
  </si>
  <si>
    <t>Улучшение результатов единого государственного экзамена в общеобразовательных учреждениях города Волгодонска</t>
  </si>
  <si>
    <t>до 15.10.2014</t>
  </si>
  <si>
    <t>2.1.6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</si>
  <si>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Руководители общеобразовательных учреждений   </t>
  </si>
  <si>
    <t>2.2</t>
  </si>
  <si>
    <t>Основное мероприятие 2.2 Обеспечение первичных мер пожарной безопасности</t>
  </si>
  <si>
    <t>Создание условий, обеспечивающих пожарную безопасность в общеобразовательных учреждениях</t>
  </si>
  <si>
    <t xml:space="preserve">Панкова </t>
  </si>
  <si>
    <t>2.2.1</t>
  </si>
  <si>
    <t>Проведение комплекса мероприятий по обеспечению пожарной безопасности общеобразовательных учреждений города Волгодонска</t>
  </si>
  <si>
    <t xml:space="preserve">Обеспечение пожарной безопасности общеобразовательных учреждений города Волгодонска </t>
  </si>
  <si>
    <t>2.2.2</t>
  </si>
  <si>
    <t>Обеспечение укомплектованности общеобразовательных учреждений обученными лицами, ответственными за пожарную безопасность в полном объеме</t>
  </si>
  <si>
    <t>обучение пожминимуму</t>
  </si>
  <si>
    <t>2.3</t>
  </si>
  <si>
    <t>Основное мероприятие 2.3 Оплата услуг доступа к информационно - телекоммуникационной сети «Интернет»</t>
  </si>
  <si>
    <t>Получение доступа к информационно-телекоммуникационной сети «Интернет» общеобразовательными учреждениями</t>
  </si>
  <si>
    <t>2.4</t>
  </si>
  <si>
    <t>Основное мероприятие 2.4 Реализация проекта «Всеобуч по плаванию»</t>
  </si>
  <si>
    <t>Создание условий для формирования мотивации у учащихся к здоровому образу жизни</t>
  </si>
  <si>
    <t>30.11.2014</t>
  </si>
  <si>
    <t>2.5</t>
  </si>
  <si>
    <t>Основное мероприятие 2.5 Мероприятия по устройству ограждений территорий муниципальных общеобразовательных учреждений</t>
  </si>
  <si>
    <t>Обеспечение антитеррористической безопасности общеобразовательных учреждений города Волгодонска</t>
  </si>
  <si>
    <t>2.6</t>
  </si>
  <si>
    <t>Основное мероприятие 2.6 Обеспечение бесплатным питанием детей в лагерях с дневным пребыванием детей</t>
  </si>
  <si>
    <t>Получение бесплатного питания детьми в лагерях с дневным пребыванием детей</t>
  </si>
  <si>
    <t>31.12.2014 (по отдельному графику)</t>
  </si>
  <si>
    <t>2.7</t>
  </si>
  <si>
    <t xml:space="preserve">Контрольное событие программы         </t>
  </si>
  <si>
    <t>Количество учащихся, которым представлены услуги по общеобразовательной программе начального общего образования, основного общего образования, среднего (полного) общего образования – 13679 чел. Количество воспитанников, которым предоставлена услуга по основной общеобразовательной программе дошкольного образования – 122 чел.</t>
  </si>
  <si>
    <t>Подпрограмма 3 «Дополнительное образование детей»</t>
  </si>
  <si>
    <t>дополнительное образование + лагеря</t>
  </si>
  <si>
    <t>3.1</t>
  </si>
  <si>
    <t>Основное мероприятие 3.1 Обеспечение гарантий предоставления доступного и качественного дополнительного образования детей</t>
  </si>
  <si>
    <t>Обеспечение детей охватом программами дополнительного образования не менее 70 % от 7 до 18 лет, обеспечение детей, оказавшихся в трудной жизненной ситуации, возможностью получать бесплатное обучение по программам дополнительного образования</t>
  </si>
  <si>
    <t>Руководители учреждений дополнительного образования</t>
  </si>
  <si>
    <t>3.1.1</t>
  </si>
  <si>
    <t>Обеспечение  повышения квалификации руководителей и педагогов учреждений дополнительного образования детей города Волгодонска</t>
  </si>
  <si>
    <t xml:space="preserve">Увеличение доли педагогических и руководящих работников учреждений дополнительного образования детей, прошедших повышение квалификации </t>
  </si>
  <si>
    <t xml:space="preserve">Обучение без пожарки </t>
  </si>
  <si>
    <t>3.1.2</t>
  </si>
  <si>
    <t>Увеличение доли одаренных и талантливых детей, обучающихся в учреждениях дополнительного образования, охваченных мероприятиями программ (проектов) системы выявления и поддержки одаренных детей и талантливой молодежи</t>
  </si>
  <si>
    <t>Одаренные дети по внешкольникам+культурно-массовые по внешкольникам</t>
  </si>
  <si>
    <t>3.1.3</t>
  </si>
  <si>
    <t xml:space="preserve">Начальник отдела координации и контроля материально – технического обеспечения  образовательных учреждений                    Л.А. Мисник                       Директор МОУ ДОД ДООЦ "Ивушка"                             О.В. Руппенталь </t>
  </si>
  <si>
    <t>3.2</t>
  </si>
  <si>
    <t>Основное мероприятие 3.2 Обеспечение первичных мер пожарной безопасности</t>
  </si>
  <si>
    <t>Создание условий, обеспечивающих пожарную безопасность в образовательных учреждениях</t>
  </si>
  <si>
    <t>3.2.1</t>
  </si>
  <si>
    <t>Проведение комплекса мероприятий по обеспечению пожарной безопасности учреждений дополнительного образования города Волгодонска</t>
  </si>
  <si>
    <t>Обеспечение пожарной безопасности учреждений дополнительного образования города Волгодонска</t>
  </si>
  <si>
    <t>3.2.2</t>
  </si>
  <si>
    <t>Обеспечение укомплектованности учреждений дополнительного образования обученными лицами, ответственными за пожарную безопасность в полном объеме</t>
  </si>
  <si>
    <t>3.3</t>
  </si>
  <si>
    <t xml:space="preserve">Контрольное событие  программы   </t>
  </si>
  <si>
    <t>Количество детей, которым предоставлена услуга по дополнительным образовательным программам за пределами основных общеобразовательных программ – 12675 чел.</t>
  </si>
  <si>
    <t>Подпрограмма 4 «Охрана семьи и детства, другие вопросы в сфере образования»</t>
  </si>
  <si>
    <t>4.1</t>
  </si>
  <si>
    <t>Основное мероприятие 4.1 Осуществление психолого - педагогического, программно - методического сопровождения деятельности муниципальных бюджетных учреждений</t>
  </si>
  <si>
    <t>Увеличение доли детей, оставшихся без попечения родителей, переданных на воспитание в семьи граждан Российской Федерации, до 85,0%, Обеспечение своевременного включения в сводный список детей-сирот и детей, оставшихся без попечения родителей, нуждающихся в получения жилья (100% нужд), увеличение количества детей, получивших психолого-педагогическую  и медико-социальную помощь</t>
  </si>
  <si>
    <t>Гармония+ИМРЦ без противопожарные мероприятий</t>
  </si>
  <si>
    <t>4.2</t>
  </si>
  <si>
    <t>Основное мероприятие 4.2 Обеспечение первичных мер пожарной безопасности</t>
  </si>
  <si>
    <t xml:space="preserve">Создание условий, обеспечивающих пожарную безопасность </t>
  </si>
  <si>
    <t>4.2.1</t>
  </si>
  <si>
    <t xml:space="preserve">Проведение комплекса мероприятий по обеспечению пожарной безопасности </t>
  </si>
  <si>
    <t>И.И.Юдина, В.Н.Уразовская, М.В.Кочеткова,  Г.Н.Мельничук</t>
  </si>
  <si>
    <t>Обеспечение пожарной безопасности Управления образования г.Волгодонска,                    МОУ центр ППРК «Гармония,                         МУ информационно-методический (ресурсный) центр г.Волгодонска</t>
  </si>
  <si>
    <t>4.2.2</t>
  </si>
  <si>
    <t>Обеспечение укомплектованности Управления образования г.Волгодонска,                   МОУ центр ППРК «Гармония,                         МУ информационно-методический (ресурсный) центр г.Волгодонска обученными лицами, ответственными за пожарную безопасность в полном объеме</t>
  </si>
  <si>
    <t>4.3</t>
  </si>
  <si>
    <t xml:space="preserve">Основное мероприятие 4.3 Информационное, программное и материально-техническое обеспечение </t>
  </si>
  <si>
    <t>Заместитель начальника Управления образования г.Волгодонска, Л.В.Семенова</t>
  </si>
  <si>
    <t>Своевременное снабжение программным и материально – техническим обеспечением Управления образования г.Волгодонска</t>
  </si>
  <si>
    <t>цел.ст. 907-0709-0642504-244</t>
  </si>
  <si>
    <t>4.4</t>
  </si>
  <si>
    <t>Основное мероприятие 4.4 Обеспечение реализации подпрограммы</t>
  </si>
  <si>
    <t>Заместители начальника Управления образования г.Волгодонска Е.Н.Тимохина, Л.В.Семенова</t>
  </si>
  <si>
    <t>Создание условий для реализации подпрограммы</t>
  </si>
  <si>
    <t>Основ.мероприятие 4,4 Подпрограммы 4</t>
  </si>
  <si>
    <t>Начальник отдела опеки и попечительства М.В.Кочеткова</t>
  </si>
  <si>
    <t>4.4.1</t>
  </si>
  <si>
    <t xml:space="preserve">Информационно-разъяснительная работа об обустройстве детей-сирот и мерах их социальной поддержки </t>
  </si>
  <si>
    <t>Увеличение доли детей, оставшихся без попечения родителей,  переданных на воспитание в семьи граждан Российской Федерации, постоянно проживающих на территории Российской Федерации (на усыновление (удочерение) и под опеку (попечительство), в том числе по договору о приемной семье), от количества выявленных детей, оставшихся без попечения родителей</t>
  </si>
  <si>
    <t>4.4.2</t>
  </si>
  <si>
    <t>Организация и осуществление деятельности по опеке и попечительству в соответствии со статьей 6 Областного закона  от 26.12.2007 №830-ЗС «Об организации опеки и попечительства в Ростовской области»</t>
  </si>
  <si>
    <t>Обеспечение функционирования отдела опеки и попечительства в соответствии со штатной численностью</t>
  </si>
  <si>
    <t>4.4.3</t>
  </si>
  <si>
    <t>Осуществле­ние полномочий по предоставлению мер социальной поддержки детей сирот и детей, оставшихся без попечения родителей, в части ежемесячной денежной выплаты опекунам (попечителям)</t>
  </si>
  <si>
    <t>Обеспечение основных потребностей подопечных детей в одежде, продуктах питания, организации досуга</t>
  </si>
  <si>
    <t>4.4.4</t>
  </si>
  <si>
    <t>Осуществление полномочий по предоставлению мер социальной поддержки детей сирот и детей, оставшихся без попечения родителей, находящихся под опекой (попечительством), в приемных семьях и обучающихся в муниципальных общеобразовательных учреждениях в части обеспечения бесплатным проездом на городском, пригородном, в сельской местности внутрирайонном транспорте (кроме такси)</t>
  </si>
  <si>
    <t xml:space="preserve">Обеспечение детей-сирот, обучающихся в муниципальных общеобразовательных учреждениях, бесплатным проездом в городском транспорте </t>
  </si>
  <si>
    <t>4.4.5</t>
  </si>
  <si>
    <t>Осуществление полномочий по назначению и выплате единовременного пособия при всех формах устройства детей,  лишенных родительского попечения, в семью</t>
  </si>
  <si>
    <t>Предоставление усыновителям, опекунам, приемным родителям мер государственной поддержки при приеме ребенка в семью за счет средств областного бюджета</t>
  </si>
  <si>
    <t>4.4.6</t>
  </si>
  <si>
    <t>Осуществление полномочий по предоставлению мер социальной поддержки детей-сирот и детей, оставшихся без попечения родителей в приемных семьях</t>
  </si>
  <si>
    <t>Обеспечение основных потребностей приемных детей в одежде, продуктах питания, организации досуга</t>
  </si>
  <si>
    <t>4.4.7</t>
  </si>
  <si>
    <t>Осуществление полномочий по предоставлению мер социальной поддержки граждан РФ, усыновивших (удочеривших) детей-сирот и детей, оставшихся без попечения родителей</t>
  </si>
  <si>
    <t>Предоставление усыновителям выплат единовременного пособия за счет средств областного бюджета</t>
  </si>
  <si>
    <t>4.4.8</t>
  </si>
  <si>
    <t>Осуществление полномо­чий по предоставлению мер социальной поддержки детей-сирот и детей, оставшихся без попечения родителей, продолжающих обучение в муниципальных общеобразовательныхучреждениях после достижения ими возраста 18 лет, предусмотренных частью 1 статьи 12.2 Областного закона "О социальной поддержке дет­ства в Ростовской области"</t>
  </si>
  <si>
    <t>Обеспечение основных потребностей граждан из числа детей-сирот в одежде, продуктах питания, организации досуга на период их обучения в муниципальных общеобразовательных учреждениях</t>
  </si>
  <si>
    <t>4.4.9</t>
  </si>
  <si>
    <t>Организация подготовки лиц, желающих принять на воспитание в семью ребенка, оставшегося  без попечения родителей</t>
  </si>
  <si>
    <t>Получение кандидатами в усыновители, опекуны, приемные родители навыков общения с детьми-сиротами, адекватного восприятия их поведения. Уменьшение количества отказов опекунов (попечителей) от подопечных детей.</t>
  </si>
  <si>
    <t>4.5</t>
  </si>
  <si>
    <t>Заместитель начальника Управления образования г.Волгодонска Е.Н.Тимохина,                     В.Н.Уразовская</t>
  </si>
  <si>
    <t>Аппарат+Хоз.группа</t>
  </si>
  <si>
    <t>4.6</t>
  </si>
  <si>
    <t>Основное мероприятие 4.5 Организация повышения квалификации</t>
  </si>
  <si>
    <t>Включение работников Управления образования г.Волгодонска в программы повышения квалификации</t>
  </si>
  <si>
    <t xml:space="preserve"> </t>
  </si>
  <si>
    <t>Аппарат+хоз.группа</t>
  </si>
  <si>
    <t>4.7</t>
  </si>
  <si>
    <t>Основное мероприятие 4.6 Премии Мэра города Волгодонска лучшим педагогическим работникам муниципальных общеобразовательных учреждений</t>
  </si>
  <si>
    <t xml:space="preserve">Денежное вознаграждение педагогических  работников  муниципальных общеобразовательных учреждений </t>
  </si>
  <si>
    <t>31.10.2014</t>
  </si>
  <si>
    <t>Основ.мер. 4,6</t>
  </si>
  <si>
    <t xml:space="preserve">Итого по муниципальной программе        </t>
  </si>
  <si>
    <t>* - могут привлекаться средства федерального бюджета</t>
  </si>
  <si>
    <t xml:space="preserve">город </t>
  </si>
  <si>
    <t>пожарка</t>
  </si>
  <si>
    <t xml:space="preserve">энергоэф </t>
  </si>
  <si>
    <t xml:space="preserve">обучение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</si>
</sst>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49" fontId="45" fillId="0" borderId="0" xfId="0" applyNumberFormat="1" applyFont="1" applyAlignment="1">
      <alignment horizontal="right"/>
    </xf>
    <xf numFmtId="0" fontId="45" fillId="0" borderId="0" xfId="0" applyFont="1" applyAlignment="1">
      <alignment/>
    </xf>
    <xf numFmtId="49" fontId="45" fillId="0" borderId="0" xfId="0" applyNumberFormat="1" applyFont="1" applyAlignment="1">
      <alignment horizontal="center"/>
    </xf>
    <xf numFmtId="49" fontId="46" fillId="0" borderId="0" xfId="0" applyNumberFormat="1" applyFont="1" applyAlignment="1">
      <alignment horizontal="center"/>
    </xf>
    <xf numFmtId="49" fontId="45" fillId="0" borderId="10" xfId="0" applyNumberFormat="1" applyFont="1" applyBorder="1" applyAlignment="1">
      <alignment horizontal="center"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9" fontId="20" fillId="0" borderId="12" xfId="0" applyNumberFormat="1" applyFont="1" applyBorder="1" applyAlignment="1">
      <alignment horizontal="center" vertical="top" wrapText="1"/>
    </xf>
    <xf numFmtId="49" fontId="20" fillId="0" borderId="11" xfId="42" applyNumberFormat="1" applyFont="1" applyBorder="1" applyAlignment="1" applyProtection="1">
      <alignment horizontal="center" vertical="top" wrapText="1"/>
      <protection/>
    </xf>
    <xf numFmtId="0" fontId="45" fillId="0" borderId="0" xfId="0" applyFont="1" applyAlignment="1">
      <alignment wrapText="1"/>
    </xf>
    <xf numFmtId="49" fontId="20" fillId="0" borderId="13" xfId="0" applyNumberFormat="1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vertical="top" wrapText="1"/>
    </xf>
    <xf numFmtId="0" fontId="45" fillId="0" borderId="11" xfId="0" applyFont="1" applyBorder="1" applyAlignment="1">
      <alignment horizontal="center" vertical="top" wrapText="1"/>
    </xf>
    <xf numFmtId="49" fontId="20" fillId="0" borderId="11" xfId="0" applyNumberFormat="1" applyFont="1" applyBorder="1" applyAlignment="1">
      <alignment horizontal="center" vertical="top" wrapText="1"/>
    </xf>
    <xf numFmtId="49" fontId="47" fillId="33" borderId="11" xfId="0" applyNumberFormat="1" applyFont="1" applyFill="1" applyBorder="1" applyAlignment="1">
      <alignment horizontal="center" vertical="top" wrapText="1"/>
    </xf>
    <xf numFmtId="0" fontId="47" fillId="33" borderId="11" xfId="0" applyFont="1" applyFill="1" applyBorder="1" applyAlignment="1">
      <alignment vertical="top" wrapText="1"/>
    </xf>
    <xf numFmtId="49" fontId="23" fillId="33" borderId="11" xfId="0" applyNumberFormat="1" applyFont="1" applyFill="1" applyBorder="1" applyAlignment="1">
      <alignment horizontal="right" vertical="top" wrapText="1"/>
    </xf>
    <xf numFmtId="4" fontId="24" fillId="33" borderId="11" xfId="0" applyNumberFormat="1" applyFont="1" applyFill="1" applyBorder="1" applyAlignment="1">
      <alignment horizontal="right" vertical="top" wrapText="1"/>
    </xf>
    <xf numFmtId="0" fontId="45" fillId="33" borderId="14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45" fillId="33" borderId="0" xfId="0" applyFont="1" applyFill="1" applyAlignment="1">
      <alignment/>
    </xf>
    <xf numFmtId="49" fontId="47" fillId="33" borderId="11" xfId="0" applyNumberFormat="1" applyFont="1" applyFill="1" applyBorder="1" applyAlignment="1">
      <alignment vertical="top" wrapText="1"/>
    </xf>
    <xf numFmtId="14" fontId="47" fillId="33" borderId="11" xfId="0" applyNumberFormat="1" applyFont="1" applyFill="1" applyBorder="1" applyAlignment="1">
      <alignment horizontal="center" vertical="top" wrapText="1"/>
    </xf>
    <xf numFmtId="49" fontId="25" fillId="33" borderId="11" xfId="0" applyNumberFormat="1" applyFont="1" applyFill="1" applyBorder="1" applyAlignment="1">
      <alignment horizontal="center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0" fontId="45" fillId="33" borderId="11" xfId="0" applyFont="1" applyFill="1" applyBorder="1" applyAlignment="1">
      <alignment vertical="top" wrapText="1"/>
    </xf>
    <xf numFmtId="14" fontId="45" fillId="33" borderId="11" xfId="0" applyNumberFormat="1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center" vertical="top" wrapText="1"/>
    </xf>
    <xf numFmtId="4" fontId="26" fillId="33" borderId="11" xfId="0" applyNumberFormat="1" applyFont="1" applyFill="1" applyBorder="1" applyAlignment="1">
      <alignment horizontal="right" vertical="top" wrapText="1"/>
    </xf>
    <xf numFmtId="0" fontId="45" fillId="33" borderId="12" xfId="0" applyFont="1" applyFill="1" applyBorder="1" applyAlignment="1">
      <alignment vertical="top" wrapText="1"/>
    </xf>
    <xf numFmtId="49" fontId="20" fillId="33" borderId="12" xfId="0" applyNumberFormat="1" applyFont="1" applyFill="1" applyBorder="1" applyAlignment="1">
      <alignment horizontal="center" vertical="top" wrapText="1"/>
    </xf>
    <xf numFmtId="0" fontId="20" fillId="33" borderId="12" xfId="0" applyFont="1" applyFill="1" applyBorder="1" applyAlignment="1">
      <alignment horizontal="left" vertical="top" wrapText="1"/>
    </xf>
    <xf numFmtId="0" fontId="20" fillId="33" borderId="12" xfId="0" applyFont="1" applyFill="1" applyBorder="1" applyAlignment="1">
      <alignment vertical="top" wrapText="1"/>
    </xf>
    <xf numFmtId="14" fontId="20" fillId="33" borderId="12" xfId="0" applyNumberFormat="1" applyFont="1" applyFill="1" applyBorder="1" applyAlignment="1">
      <alignment horizontal="center" vertical="top" wrapText="1"/>
    </xf>
    <xf numFmtId="4" fontId="26" fillId="33" borderId="11" xfId="0" applyNumberFormat="1" applyFont="1" applyFill="1" applyBorder="1" applyAlignment="1">
      <alignment horizontal="right" vertical="top" wrapText="1"/>
    </xf>
    <xf numFmtId="49" fontId="20" fillId="33" borderId="15" xfId="0" applyNumberFormat="1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horizontal="left" vertical="top" wrapText="1"/>
    </xf>
    <xf numFmtId="0" fontId="20" fillId="33" borderId="13" xfId="0" applyFont="1" applyFill="1" applyBorder="1" applyAlignment="1">
      <alignment vertical="top" wrapText="1"/>
    </xf>
    <xf numFmtId="0" fontId="20" fillId="33" borderId="15" xfId="0" applyFont="1" applyFill="1" applyBorder="1" applyAlignment="1">
      <alignment horizontal="center" vertical="top" wrapText="1"/>
    </xf>
    <xf numFmtId="0" fontId="45" fillId="33" borderId="13" xfId="0" applyFont="1" applyFill="1" applyBorder="1" applyAlignment="1">
      <alignment vertical="top" wrapText="1"/>
    </xf>
    <xf numFmtId="14" fontId="20" fillId="33" borderId="11" xfId="0" applyNumberFormat="1" applyFont="1" applyFill="1" applyBorder="1" applyAlignment="1">
      <alignment horizontal="center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49" fontId="47" fillId="33" borderId="11" xfId="0" applyNumberFormat="1" applyFont="1" applyFill="1" applyBorder="1" applyAlignment="1">
      <alignment horizontal="center" vertical="top" wrapText="1"/>
    </xf>
    <xf numFmtId="0" fontId="47" fillId="33" borderId="16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vertical="top" wrapText="1"/>
    </xf>
    <xf numFmtId="0" fontId="47" fillId="33" borderId="17" xfId="0" applyFont="1" applyFill="1" applyBorder="1" applyAlignment="1">
      <alignment horizontal="left" vertical="top" wrapText="1"/>
    </xf>
    <xf numFmtId="14" fontId="47" fillId="33" borderId="11" xfId="0" applyNumberFormat="1" applyFont="1" applyFill="1" applyBorder="1" applyAlignment="1">
      <alignment horizontal="center" vertical="top" wrapText="1"/>
    </xf>
    <xf numFmtId="0" fontId="25" fillId="33" borderId="11" xfId="0" applyFont="1" applyFill="1" applyBorder="1" applyAlignment="1">
      <alignment horizontal="center" vertical="top" wrapText="1"/>
    </xf>
    <xf numFmtId="4" fontId="24" fillId="33" borderId="11" xfId="0" applyNumberFormat="1" applyFont="1" applyFill="1" applyBorder="1" applyAlignment="1">
      <alignment horizontal="right" vertical="top" wrapText="1"/>
    </xf>
    <xf numFmtId="0" fontId="47" fillId="33" borderId="15" xfId="0" applyFont="1" applyFill="1" applyBorder="1" applyAlignment="1">
      <alignment vertical="top" wrapText="1"/>
    </xf>
    <xf numFmtId="0" fontId="47" fillId="33" borderId="11" xfId="0" applyFont="1" applyFill="1" applyBorder="1" applyAlignment="1">
      <alignment horizontal="center" vertical="top" wrapText="1"/>
    </xf>
    <xf numFmtId="49" fontId="47" fillId="33" borderId="12" xfId="0" applyNumberFormat="1" applyFont="1" applyFill="1" applyBorder="1" applyAlignment="1">
      <alignment horizontal="center" vertical="top" wrapText="1"/>
    </xf>
    <xf numFmtId="0" fontId="47" fillId="33" borderId="18" xfId="0" applyFont="1" applyFill="1" applyBorder="1" applyAlignment="1">
      <alignment horizontal="left" vertical="top" wrapText="1"/>
    </xf>
    <xf numFmtId="0" fontId="47" fillId="33" borderId="19" xfId="0" applyFont="1" applyFill="1" applyBorder="1" applyAlignment="1">
      <alignment horizontal="left" vertical="top" wrapText="1"/>
    </xf>
    <xf numFmtId="0" fontId="47" fillId="33" borderId="12" xfId="0" applyFont="1" applyFill="1" applyBorder="1" applyAlignment="1">
      <alignment horizontal="center" vertical="top" wrapText="1"/>
    </xf>
    <xf numFmtId="0" fontId="25" fillId="33" borderId="12" xfId="0" applyFont="1" applyFill="1" applyBorder="1" applyAlignment="1">
      <alignment horizontal="center" vertical="top" wrapText="1"/>
    </xf>
    <xf numFmtId="4" fontId="24" fillId="33" borderId="12" xfId="0" applyNumberFormat="1" applyFont="1" applyFill="1" applyBorder="1" applyAlignment="1">
      <alignment horizontal="right" vertical="top" wrapText="1"/>
    </xf>
    <xf numFmtId="49" fontId="45" fillId="33" borderId="11" xfId="0" applyNumberFormat="1" applyFont="1" applyFill="1" applyBorder="1" applyAlignment="1">
      <alignment horizontal="center" vertical="top" wrapText="1"/>
    </xf>
    <xf numFmtId="0" fontId="45" fillId="33" borderId="11" xfId="0" applyFont="1" applyFill="1" applyBorder="1" applyAlignment="1">
      <alignment horizontal="left" vertical="top" wrapText="1"/>
    </xf>
    <xf numFmtId="49" fontId="20" fillId="33" borderId="11" xfId="0" applyNumberFormat="1" applyFont="1" applyFill="1" applyBorder="1" applyAlignment="1">
      <alignment horizontal="center" vertical="top" wrapText="1"/>
    </xf>
    <xf numFmtId="0" fontId="45" fillId="33" borderId="18" xfId="0" applyFont="1" applyFill="1" applyBorder="1" applyAlignment="1">
      <alignment vertical="top" wrapText="1"/>
    </xf>
    <xf numFmtId="0" fontId="45" fillId="33" borderId="19" xfId="0" applyFont="1" applyFill="1" applyBorder="1" applyAlignment="1">
      <alignment horizontal="left" vertical="top" wrapText="1"/>
    </xf>
    <xf numFmtId="49" fontId="20" fillId="33" borderId="17" xfId="0" applyNumberFormat="1" applyFont="1" applyFill="1" applyBorder="1" applyAlignment="1">
      <alignment horizontal="center" vertical="top" wrapText="1"/>
    </xf>
    <xf numFmtId="0" fontId="45" fillId="33" borderId="20" xfId="0" applyFont="1" applyFill="1" applyBorder="1" applyAlignment="1">
      <alignment vertical="top" wrapText="1"/>
    </xf>
    <xf numFmtId="0" fontId="45" fillId="33" borderId="21" xfId="0" applyFont="1" applyFill="1" applyBorder="1" applyAlignment="1">
      <alignment horizontal="left" vertical="top" wrapText="1"/>
    </xf>
    <xf numFmtId="49" fontId="45" fillId="33" borderId="16" xfId="0" applyNumberFormat="1" applyFont="1" applyFill="1" applyBorder="1" applyAlignment="1">
      <alignment horizontal="center" vertical="top" wrapText="1"/>
    </xf>
    <xf numFmtId="0" fontId="45" fillId="33" borderId="19" xfId="0" applyFont="1" applyFill="1" applyBorder="1" applyAlignment="1">
      <alignment vertical="top" wrapText="1"/>
    </xf>
    <xf numFmtId="0" fontId="45" fillId="33" borderId="17" xfId="0" applyFont="1" applyFill="1" applyBorder="1" applyAlignment="1">
      <alignment horizontal="left" vertical="top" wrapText="1"/>
    </xf>
    <xf numFmtId="0" fontId="45" fillId="33" borderId="12" xfId="0" applyFont="1" applyFill="1" applyBorder="1" applyAlignment="1">
      <alignment horizontal="center" vertical="top" wrapText="1"/>
    </xf>
    <xf numFmtId="49" fontId="27" fillId="33" borderId="11" xfId="0" applyNumberFormat="1" applyFont="1" applyFill="1" applyBorder="1" applyAlignment="1">
      <alignment vertical="top" wrapText="1"/>
    </xf>
    <xf numFmtId="4" fontId="26" fillId="33" borderId="11" xfId="0" applyNumberFormat="1" applyFont="1" applyFill="1" applyBorder="1" applyAlignment="1">
      <alignment vertical="top" wrapText="1"/>
    </xf>
    <xf numFmtId="0" fontId="45" fillId="33" borderId="14" xfId="0" applyFont="1" applyFill="1" applyBorder="1" applyAlignment="1">
      <alignment horizontal="left" vertical="top" wrapText="1"/>
    </xf>
    <xf numFmtId="0" fontId="45" fillId="33" borderId="0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horizontal="left" vertical="top" wrapText="1"/>
    </xf>
    <xf numFmtId="0" fontId="45" fillId="33" borderId="22" xfId="0" applyFont="1" applyFill="1" applyBorder="1" applyAlignment="1">
      <alignment vertical="top" wrapText="1"/>
    </xf>
    <xf numFmtId="0" fontId="45" fillId="33" borderId="15" xfId="0" applyFont="1" applyFill="1" applyBorder="1" applyAlignment="1">
      <alignment horizontal="center" vertical="top" wrapText="1"/>
    </xf>
    <xf numFmtId="49" fontId="27" fillId="33" borderId="12" xfId="0" applyNumberFormat="1" applyFont="1" applyFill="1" applyBorder="1" applyAlignment="1">
      <alignment horizontal="right" vertical="top" wrapText="1"/>
    </xf>
    <xf numFmtId="0" fontId="45" fillId="33" borderId="13" xfId="0" applyFont="1" applyFill="1" applyBorder="1" applyAlignment="1">
      <alignment horizontal="left" vertical="top" wrapText="1"/>
    </xf>
    <xf numFmtId="0" fontId="45" fillId="33" borderId="21" xfId="0" applyFont="1" applyFill="1" applyBorder="1" applyAlignment="1">
      <alignment vertical="top" wrapText="1"/>
    </xf>
    <xf numFmtId="0" fontId="45" fillId="33" borderId="13" xfId="0" applyFont="1" applyFill="1" applyBorder="1" applyAlignment="1">
      <alignment horizontal="center" vertical="top" wrapText="1"/>
    </xf>
    <xf numFmtId="49" fontId="27" fillId="33" borderId="13" xfId="0" applyNumberFormat="1" applyFont="1" applyFill="1" applyBorder="1" applyAlignment="1">
      <alignment horizontal="right" vertical="top" wrapText="1"/>
    </xf>
    <xf numFmtId="0" fontId="45" fillId="33" borderId="11" xfId="0" applyFont="1" applyFill="1" applyBorder="1" applyAlignment="1">
      <alignment horizontal="center" vertical="top" wrapText="1"/>
    </xf>
    <xf numFmtId="0" fontId="20" fillId="33" borderId="11" xfId="0" applyFont="1" applyFill="1" applyBorder="1" applyAlignment="1">
      <alignment horizontal="right" vertical="top" wrapText="1"/>
    </xf>
    <xf numFmtId="4" fontId="23" fillId="33" borderId="11" xfId="0" applyNumberFormat="1" applyFont="1" applyFill="1" applyBorder="1" applyAlignment="1">
      <alignment horizontal="right" vertical="top" wrapText="1"/>
    </xf>
    <xf numFmtId="0" fontId="45" fillId="33" borderId="16" xfId="0" applyFont="1" applyFill="1" applyBorder="1" applyAlignment="1">
      <alignment horizontal="left" vertical="top" wrapText="1"/>
    </xf>
    <xf numFmtId="14" fontId="45" fillId="33" borderId="11" xfId="0" applyNumberFormat="1" applyFont="1" applyFill="1" applyBorder="1" applyAlignment="1">
      <alignment horizontal="center" vertical="top" wrapText="1"/>
    </xf>
    <xf numFmtId="0" fontId="45" fillId="33" borderId="0" xfId="0" applyFont="1" applyFill="1" applyBorder="1" applyAlignment="1">
      <alignment horizontal="left" wrapText="1"/>
    </xf>
    <xf numFmtId="0" fontId="45" fillId="33" borderId="11" xfId="0" applyFont="1" applyFill="1" applyBorder="1" applyAlignment="1">
      <alignment horizontal="center" vertical="top" wrapText="1"/>
    </xf>
    <xf numFmtId="4" fontId="27" fillId="33" borderId="11" xfId="0" applyNumberFormat="1" applyFont="1" applyFill="1" applyBorder="1" applyAlignment="1">
      <alignment horizontal="right" vertical="top" wrapText="1"/>
    </xf>
    <xf numFmtId="49" fontId="27" fillId="33" borderId="11" xfId="0" applyNumberFormat="1" applyFont="1" applyFill="1" applyBorder="1" applyAlignment="1">
      <alignment horizontal="center" vertical="top" wrapText="1"/>
    </xf>
    <xf numFmtId="49" fontId="27" fillId="33" borderId="12" xfId="0" applyNumberFormat="1" applyFont="1" applyFill="1" applyBorder="1" applyAlignment="1">
      <alignment horizontal="center" vertical="top" wrapText="1"/>
    </xf>
    <xf numFmtId="0" fontId="20" fillId="33" borderId="15" xfId="0" applyFont="1" applyFill="1" applyBorder="1" applyAlignment="1">
      <alignment vertical="top" wrapText="1"/>
    </xf>
    <xf numFmtId="49" fontId="27" fillId="33" borderId="15" xfId="0" applyNumberFormat="1" applyFont="1" applyFill="1" applyBorder="1" applyAlignment="1">
      <alignment horizontal="center" vertical="top" wrapText="1"/>
    </xf>
    <xf numFmtId="14" fontId="25" fillId="33" borderId="11" xfId="0" applyNumberFormat="1" applyFont="1" applyFill="1" applyBorder="1" applyAlignment="1">
      <alignment horizontal="center" vertical="top" wrapText="1"/>
    </xf>
    <xf numFmtId="49" fontId="23" fillId="33" borderId="12" xfId="0" applyNumberFormat="1" applyFont="1" applyFill="1" applyBorder="1" applyAlignment="1">
      <alignment horizontal="right" vertical="top" wrapText="1"/>
    </xf>
    <xf numFmtId="0" fontId="47" fillId="33" borderId="13" xfId="0" applyFont="1" applyFill="1" applyBorder="1" applyAlignment="1">
      <alignment vertical="top" wrapText="1"/>
    </xf>
    <xf numFmtId="49" fontId="23" fillId="33" borderId="13" xfId="0" applyNumberFormat="1" applyFont="1" applyFill="1" applyBorder="1" applyAlignment="1">
      <alignment horizontal="right" vertical="top" wrapText="1"/>
    </xf>
    <xf numFmtId="49" fontId="27" fillId="33" borderId="11" xfId="0" applyNumberFormat="1" applyFont="1" applyFill="1" applyBorder="1" applyAlignment="1">
      <alignment horizontal="center" vertical="top" wrapText="1"/>
    </xf>
    <xf numFmtId="49" fontId="25" fillId="33" borderId="11" xfId="0" applyNumberFormat="1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left" vertical="top" wrapText="1"/>
    </xf>
    <xf numFmtId="0" fontId="25" fillId="33" borderId="12" xfId="0" applyFont="1" applyFill="1" applyBorder="1" applyAlignment="1">
      <alignment vertical="top" wrapText="1"/>
    </xf>
    <xf numFmtId="0" fontId="25" fillId="33" borderId="17" xfId="0" applyFont="1" applyFill="1" applyBorder="1" applyAlignment="1">
      <alignment horizontal="left" vertical="top" wrapText="1"/>
    </xf>
    <xf numFmtId="49" fontId="23" fillId="33" borderId="12" xfId="0" applyNumberFormat="1" applyFont="1" applyFill="1" applyBorder="1" applyAlignment="1">
      <alignment horizontal="center" vertical="top" wrapText="1"/>
    </xf>
    <xf numFmtId="0" fontId="25" fillId="33" borderId="13" xfId="0" applyFont="1" applyFill="1" applyBorder="1" applyAlignment="1">
      <alignment vertical="top" wrapText="1"/>
    </xf>
    <xf numFmtId="49" fontId="23" fillId="33" borderId="13" xfId="0" applyNumberFormat="1" applyFont="1" applyFill="1" applyBorder="1" applyAlignment="1">
      <alignment horizontal="center" vertical="top" wrapText="1"/>
    </xf>
    <xf numFmtId="0" fontId="25" fillId="33" borderId="15" xfId="0" applyFont="1" applyFill="1" applyBorder="1" applyAlignment="1">
      <alignment vertical="top" wrapText="1"/>
    </xf>
    <xf numFmtId="49" fontId="23" fillId="33" borderId="15" xfId="0" applyNumberFormat="1" applyFont="1" applyFill="1" applyBorder="1" applyAlignment="1">
      <alignment horizontal="center" vertical="top" wrapText="1"/>
    </xf>
    <xf numFmtId="49" fontId="23" fillId="33" borderId="11" xfId="0" applyNumberFormat="1" applyFont="1" applyFill="1" applyBorder="1" applyAlignment="1">
      <alignment horizontal="center" vertical="top" wrapText="1"/>
    </xf>
    <xf numFmtId="49" fontId="45" fillId="33" borderId="14" xfId="0" applyNumberFormat="1" applyFont="1" applyFill="1" applyBorder="1" applyAlignment="1">
      <alignment horizontal="left" wrapText="1"/>
    </xf>
    <xf numFmtId="49" fontId="45" fillId="33" borderId="0" xfId="0" applyNumberFormat="1" applyFont="1" applyFill="1" applyBorder="1" applyAlignment="1">
      <alignment horizontal="left" wrapText="1"/>
    </xf>
    <xf numFmtId="14" fontId="25" fillId="33" borderId="11" xfId="0" applyNumberFormat="1" applyFont="1" applyFill="1" applyBorder="1" applyAlignment="1">
      <alignment horizontal="center" vertical="top" wrapText="1"/>
    </xf>
    <xf numFmtId="14" fontId="20" fillId="33" borderId="13" xfId="0" applyNumberFormat="1" applyFont="1" applyFill="1" applyBorder="1" applyAlignment="1">
      <alignment horizontal="center" vertical="top" wrapText="1"/>
    </xf>
    <xf numFmtId="49" fontId="20" fillId="33" borderId="13" xfId="0" applyNumberFormat="1" applyFont="1" applyFill="1" applyBorder="1" applyAlignment="1">
      <alignment horizontal="center" vertical="top" wrapText="1"/>
    </xf>
    <xf numFmtId="0" fontId="26" fillId="33" borderId="11" xfId="0" applyFont="1" applyFill="1" applyBorder="1" applyAlignment="1">
      <alignment horizontal="center" vertical="top" wrapText="1"/>
    </xf>
    <xf numFmtId="0" fontId="48" fillId="33" borderId="16" xfId="0" applyFont="1" applyFill="1" applyBorder="1" applyAlignment="1">
      <alignment horizontal="left" vertical="top" wrapText="1"/>
    </xf>
    <xf numFmtId="0" fontId="45" fillId="33" borderId="15" xfId="0" applyFont="1" applyFill="1" applyBorder="1" applyAlignment="1">
      <alignment vertical="top" wrapText="1"/>
    </xf>
    <xf numFmtId="14" fontId="20" fillId="33" borderId="11" xfId="0" applyNumberFormat="1" applyFont="1" applyFill="1" applyBorder="1" applyAlignment="1">
      <alignment horizontal="center" vertical="top" wrapText="1"/>
    </xf>
    <xf numFmtId="0" fontId="25" fillId="33" borderId="16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vertical="top" wrapText="1"/>
    </xf>
    <xf numFmtId="0" fontId="25" fillId="33" borderId="17" xfId="0" applyFont="1" applyFill="1" applyBorder="1" applyAlignment="1">
      <alignment horizontal="left" vertical="top" wrapText="1"/>
    </xf>
    <xf numFmtId="0" fontId="25" fillId="33" borderId="11" xfId="0" applyFont="1" applyFill="1" applyBorder="1" applyAlignment="1">
      <alignment horizontal="center" vertical="top" wrapText="1"/>
    </xf>
    <xf numFmtId="49" fontId="45" fillId="33" borderId="0" xfId="0" applyNumberFormat="1" applyFont="1" applyFill="1" applyAlignment="1">
      <alignment/>
    </xf>
    <xf numFmtId="49" fontId="20" fillId="33" borderId="0" xfId="0" applyNumberFormat="1" applyFont="1" applyFill="1" applyAlignment="1">
      <alignment/>
    </xf>
    <xf numFmtId="0" fontId="20" fillId="33" borderId="0" xfId="0" applyFont="1" applyFill="1" applyAlignment="1">
      <alignment/>
    </xf>
    <xf numFmtId="4" fontId="20" fillId="33" borderId="0" xfId="0" applyNumberFormat="1" applyFont="1" applyFill="1" applyAlignment="1">
      <alignment/>
    </xf>
    <xf numFmtId="4" fontId="45" fillId="33" borderId="0" xfId="0" applyNumberFormat="1" applyFont="1" applyFill="1" applyAlignment="1">
      <alignment/>
    </xf>
    <xf numFmtId="49" fontId="45" fillId="0" borderId="0" xfId="0" applyNumberFormat="1" applyFont="1" applyAlignment="1">
      <alignment/>
    </xf>
    <xf numFmtId="49" fontId="20" fillId="0" borderId="0" xfId="0" applyNumberFormat="1" applyFont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8;&#1040;&#1041;&#1051;&#1048;&#1062;&#1040;%2010%20&#1054;&#1090;&#1095;&#1077;&#1090;%20&#1086;&#1073;%20&#1080;&#1089;&#1087;&#1086;&#1083;&#1085;&#1077;&#1085;&#1080;&#1080;%20&#1087;&#1083;&#1072;&#1085;&#1072;%20&#1088;&#1077;&#1072;&#1083;&#1080;&#1079;&#1072;&#1094;&#1080;&#1080;%20&#1085;&#1072;%2001.07.1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1 (уточн.)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108"/>
  <sheetViews>
    <sheetView tabSelected="1" view="pageBreakPreview" zoomScale="40" zoomScaleSheetLayoutView="40" zoomScalePageLayoutView="0" workbookViewId="0" topLeftCell="D1">
      <pane ySplit="6" topLeftCell="A7" activePane="bottomLeft" state="frozen"/>
      <selection pane="topLeft" activeCell="A1" sqref="A1"/>
      <selection pane="bottomLeft" activeCell="AD10" sqref="AD10"/>
    </sheetView>
  </sheetViews>
  <sheetFormatPr defaultColWidth="9.140625" defaultRowHeight="15" outlineLevelRow="1"/>
  <cols>
    <col min="1" max="1" width="7.140625" style="130" customWidth="1"/>
    <col min="2" max="2" width="28.8515625" style="2" customWidth="1"/>
    <col min="3" max="3" width="23.140625" style="2" customWidth="1"/>
    <col min="4" max="4" width="25.57421875" style="2" customWidth="1"/>
    <col min="5" max="5" width="15.28125" style="2" customWidth="1"/>
    <col min="6" max="6" width="16.140625" style="131" customWidth="1"/>
    <col min="7" max="7" width="19.28125" style="132" customWidth="1"/>
    <col min="8" max="8" width="27.00390625" style="132" customWidth="1"/>
    <col min="9" max="9" width="29.00390625" style="132" customWidth="1"/>
    <col min="10" max="10" width="14.57421875" style="2" hidden="1" customWidth="1"/>
    <col min="11" max="15" width="0" style="2" hidden="1" customWidth="1"/>
    <col min="16" max="16384" width="9.140625" style="2" customWidth="1"/>
  </cols>
  <sheetData>
    <row r="1" spans="1:9" ht="1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15">
      <c r="A2" s="3"/>
      <c r="B2" s="3"/>
      <c r="C2" s="3"/>
      <c r="D2" s="3"/>
      <c r="E2" s="3"/>
      <c r="F2" s="3"/>
      <c r="G2" s="3"/>
      <c r="H2" s="3"/>
      <c r="I2" s="3"/>
    </row>
    <row r="3" spans="1:9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12" ht="45.75" customHeight="1">
      <c r="A5" s="6" t="s">
        <v>2</v>
      </c>
      <c r="B5" s="7" t="s">
        <v>3</v>
      </c>
      <c r="C5" s="7" t="s">
        <v>4</v>
      </c>
      <c r="D5" s="7" t="s">
        <v>5</v>
      </c>
      <c r="E5" s="7" t="s">
        <v>6</v>
      </c>
      <c r="F5" s="8" t="s">
        <v>7</v>
      </c>
      <c r="G5" s="9" t="s">
        <v>8</v>
      </c>
      <c r="H5" s="9"/>
      <c r="I5" s="9" t="s">
        <v>9</v>
      </c>
      <c r="J5" s="10"/>
      <c r="K5" s="10"/>
      <c r="L5" s="10"/>
    </row>
    <row r="6" spans="1:12" ht="60.75" customHeight="1">
      <c r="A6" s="6"/>
      <c r="B6" s="7"/>
      <c r="C6" s="7"/>
      <c r="D6" s="7"/>
      <c r="E6" s="7"/>
      <c r="F6" s="11"/>
      <c r="G6" s="12" t="s">
        <v>10</v>
      </c>
      <c r="H6" s="12" t="s">
        <v>11</v>
      </c>
      <c r="I6" s="9"/>
      <c r="J6" s="10"/>
      <c r="K6" s="10"/>
      <c r="L6" s="10"/>
    </row>
    <row r="7" spans="1:12" ht="15">
      <c r="A7" s="13">
        <v>1</v>
      </c>
      <c r="B7" s="14">
        <v>2</v>
      </c>
      <c r="C7" s="14">
        <v>3</v>
      </c>
      <c r="D7" s="14">
        <v>4</v>
      </c>
      <c r="E7" s="14">
        <v>5</v>
      </c>
      <c r="F7" s="15">
        <v>6</v>
      </c>
      <c r="G7" s="12">
        <v>9</v>
      </c>
      <c r="H7" s="12">
        <v>10</v>
      </c>
      <c r="I7" s="12">
        <v>10</v>
      </c>
      <c r="J7" s="10"/>
      <c r="K7" s="10"/>
      <c r="L7" s="10"/>
    </row>
    <row r="8" spans="1:15" s="22" customFormat="1" ht="29.25" customHeight="1">
      <c r="A8" s="16">
        <v>1</v>
      </c>
      <c r="B8" s="17" t="s">
        <v>12</v>
      </c>
      <c r="C8" s="17"/>
      <c r="D8" s="17"/>
      <c r="E8" s="17"/>
      <c r="F8" s="18"/>
      <c r="G8" s="19">
        <f>G9+G17+G20</f>
        <v>300058.2</v>
      </c>
      <c r="H8" s="19">
        <f>H9+H17+H20</f>
        <v>121285.6</v>
      </c>
      <c r="I8" s="19">
        <f>I9+I17+I20</f>
        <v>59291.03</v>
      </c>
      <c r="J8" s="20"/>
      <c r="K8" s="21"/>
      <c r="L8" s="21"/>
      <c r="M8" s="21"/>
      <c r="N8" s="21"/>
      <c r="O8" s="21"/>
    </row>
    <row r="9" spans="1:15" s="22" customFormat="1" ht="182.25" customHeight="1">
      <c r="A9" s="16" t="s">
        <v>13</v>
      </c>
      <c r="B9" s="17" t="s">
        <v>14</v>
      </c>
      <c r="C9" s="17" t="s">
        <v>15</v>
      </c>
      <c r="D9" s="23" t="s">
        <v>16</v>
      </c>
      <c r="E9" s="24">
        <v>41640</v>
      </c>
      <c r="F9" s="25" t="s">
        <v>17</v>
      </c>
      <c r="G9" s="19">
        <v>240480.9</v>
      </c>
      <c r="H9" s="19">
        <v>119785.3</v>
      </c>
      <c r="I9" s="19">
        <v>52721.7</v>
      </c>
      <c r="J9" s="20"/>
      <c r="K9" s="21"/>
      <c r="L9" s="21"/>
      <c r="M9" s="21"/>
      <c r="N9" s="21"/>
      <c r="O9" s="21"/>
    </row>
    <row r="10" spans="1:15" s="22" customFormat="1" ht="93" customHeight="1">
      <c r="A10" s="26" t="s">
        <v>18</v>
      </c>
      <c r="B10" s="27" t="s">
        <v>19</v>
      </c>
      <c r="C10" s="28" t="s">
        <v>20</v>
      </c>
      <c r="D10" s="27" t="s">
        <v>21</v>
      </c>
      <c r="E10" s="29">
        <v>41640</v>
      </c>
      <c r="F10" s="30" t="s">
        <v>22</v>
      </c>
      <c r="G10" s="31" t="s">
        <v>23</v>
      </c>
      <c r="H10" s="31"/>
      <c r="I10" s="31"/>
      <c r="J10" s="20"/>
      <c r="K10" s="21"/>
      <c r="L10" s="21"/>
      <c r="M10" s="21"/>
      <c r="N10" s="21"/>
      <c r="O10" s="21"/>
    </row>
    <row r="11" spans="1:15" s="22" customFormat="1" ht="91.5" customHeight="1">
      <c r="A11" s="26" t="s">
        <v>24</v>
      </c>
      <c r="B11" s="28" t="s">
        <v>25</v>
      </c>
      <c r="C11" s="28" t="s">
        <v>20</v>
      </c>
      <c r="D11" s="28" t="s">
        <v>26</v>
      </c>
      <c r="E11" s="29">
        <v>41640</v>
      </c>
      <c r="F11" s="30" t="s">
        <v>27</v>
      </c>
      <c r="G11" s="32">
        <v>379.1</v>
      </c>
      <c r="H11" s="32">
        <v>176.2</v>
      </c>
      <c r="I11" s="32">
        <v>215.1</v>
      </c>
      <c r="J11" s="20" t="s">
        <v>28</v>
      </c>
      <c r="K11" s="21"/>
      <c r="L11" s="21"/>
      <c r="M11" s="21"/>
      <c r="N11" s="21"/>
      <c r="O11" s="21"/>
    </row>
    <row r="12" spans="1:15" s="22" customFormat="1" ht="107.25" customHeight="1">
      <c r="A12" s="26" t="s">
        <v>29</v>
      </c>
      <c r="B12" s="28" t="s">
        <v>30</v>
      </c>
      <c r="C12" s="28" t="s">
        <v>31</v>
      </c>
      <c r="D12" s="28" t="s">
        <v>32</v>
      </c>
      <c r="E12" s="29">
        <v>41640</v>
      </c>
      <c r="F12" s="30" t="s">
        <v>33</v>
      </c>
      <c r="G12" s="31" t="s">
        <v>34</v>
      </c>
      <c r="H12" s="31"/>
      <c r="I12" s="31"/>
      <c r="J12" s="20"/>
      <c r="K12" s="21"/>
      <c r="L12" s="21"/>
      <c r="M12" s="21"/>
      <c r="N12" s="21"/>
      <c r="O12" s="21"/>
    </row>
    <row r="13" spans="1:15" s="22" customFormat="1" ht="155.25" customHeight="1">
      <c r="A13" s="26" t="s">
        <v>35</v>
      </c>
      <c r="B13" s="28" t="s">
        <v>36</v>
      </c>
      <c r="C13" s="33" t="s">
        <v>37</v>
      </c>
      <c r="D13" s="28" t="s">
        <v>38</v>
      </c>
      <c r="E13" s="29">
        <v>41640</v>
      </c>
      <c r="F13" s="30" t="s">
        <v>39</v>
      </c>
      <c r="G13" s="32">
        <v>722.4</v>
      </c>
      <c r="H13" s="32">
        <v>314.9</v>
      </c>
      <c r="I13" s="32">
        <v>671.51</v>
      </c>
      <c r="J13" s="20" t="s">
        <v>40</v>
      </c>
      <c r="K13" s="21"/>
      <c r="L13" s="21"/>
      <c r="M13" s="21"/>
      <c r="N13" s="21"/>
      <c r="O13" s="21"/>
    </row>
    <row r="14" spans="1:15" s="22" customFormat="1" ht="92.25" customHeight="1">
      <c r="A14" s="34" t="s">
        <v>41</v>
      </c>
      <c r="B14" s="35" t="s">
        <v>42</v>
      </c>
      <c r="C14" s="36" t="s">
        <v>43</v>
      </c>
      <c r="D14" s="35" t="s">
        <v>44</v>
      </c>
      <c r="E14" s="37">
        <v>41640</v>
      </c>
      <c r="F14" s="37">
        <v>42004</v>
      </c>
      <c r="G14" s="38">
        <v>36.1</v>
      </c>
      <c r="H14" s="38">
        <v>22.7</v>
      </c>
      <c r="I14" s="38">
        <v>25</v>
      </c>
      <c r="J14" s="20"/>
      <c r="K14" s="21"/>
      <c r="L14" s="21"/>
      <c r="M14" s="21"/>
      <c r="N14" s="21"/>
      <c r="O14" s="21"/>
    </row>
    <row r="15" spans="1:15" s="22" customFormat="1" ht="142.5" customHeight="1">
      <c r="A15" s="39"/>
      <c r="B15" s="40"/>
      <c r="C15" s="41" t="s">
        <v>45</v>
      </c>
      <c r="D15" s="40"/>
      <c r="E15" s="42"/>
      <c r="F15" s="42"/>
      <c r="G15" s="38"/>
      <c r="H15" s="38"/>
      <c r="I15" s="38"/>
      <c r="J15" s="20"/>
      <c r="K15" s="21"/>
      <c r="L15" s="21"/>
      <c r="M15" s="21"/>
      <c r="N15" s="21"/>
      <c r="O15" s="21"/>
    </row>
    <row r="16" spans="1:15" s="22" customFormat="1" ht="120" customHeight="1" hidden="1" outlineLevel="1">
      <c r="A16" s="26" t="s">
        <v>46</v>
      </c>
      <c r="B16" s="28" t="s">
        <v>47</v>
      </c>
      <c r="C16" s="43" t="s">
        <v>15</v>
      </c>
      <c r="D16" s="28" t="s">
        <v>48</v>
      </c>
      <c r="E16" s="29">
        <v>41640</v>
      </c>
      <c r="F16" s="30" t="s">
        <v>39</v>
      </c>
      <c r="G16" s="32">
        <v>0</v>
      </c>
      <c r="H16" s="32"/>
      <c r="I16" s="32"/>
      <c r="J16" s="20"/>
      <c r="K16" s="21"/>
      <c r="L16" s="21"/>
      <c r="M16" s="21"/>
      <c r="N16" s="21"/>
      <c r="O16" s="21"/>
    </row>
    <row r="17" spans="1:15" s="22" customFormat="1" ht="156" customHeight="1" collapsed="1">
      <c r="A17" s="16" t="s">
        <v>49</v>
      </c>
      <c r="B17" s="17" t="s">
        <v>50</v>
      </c>
      <c r="C17" s="17" t="s">
        <v>51</v>
      </c>
      <c r="D17" s="17" t="s">
        <v>52</v>
      </c>
      <c r="E17" s="24">
        <v>41640</v>
      </c>
      <c r="F17" s="25" t="s">
        <v>17</v>
      </c>
      <c r="G17" s="19">
        <f>G18+G19</f>
        <v>4448</v>
      </c>
      <c r="H17" s="19">
        <f>H18+H19</f>
        <v>1500.3000000000002</v>
      </c>
      <c r="I17" s="19">
        <v>3093.03</v>
      </c>
      <c r="J17" s="20"/>
      <c r="K17" s="21"/>
      <c r="L17" s="21"/>
      <c r="M17" s="21"/>
      <c r="N17" s="21"/>
      <c r="O17" s="21"/>
    </row>
    <row r="18" spans="1:15" s="22" customFormat="1" ht="159.75" customHeight="1">
      <c r="A18" s="26" t="s">
        <v>53</v>
      </c>
      <c r="B18" s="28" t="s">
        <v>54</v>
      </c>
      <c r="C18" s="28" t="s">
        <v>51</v>
      </c>
      <c r="D18" s="28" t="s">
        <v>55</v>
      </c>
      <c r="E18" s="44">
        <v>41640</v>
      </c>
      <c r="F18" s="45" t="s">
        <v>17</v>
      </c>
      <c r="G18" s="32">
        <v>4395</v>
      </c>
      <c r="H18" s="32">
        <v>1489.9</v>
      </c>
      <c r="I18" s="32">
        <v>3082.33</v>
      </c>
      <c r="J18" s="20" t="s">
        <v>56</v>
      </c>
      <c r="K18" s="21"/>
      <c r="L18" s="21"/>
      <c r="M18" s="21"/>
      <c r="N18" s="21"/>
      <c r="O18" s="21"/>
    </row>
    <row r="19" spans="1:15" s="22" customFormat="1" ht="141" customHeight="1">
      <c r="A19" s="26" t="s">
        <v>57</v>
      </c>
      <c r="B19" s="28" t="s">
        <v>58</v>
      </c>
      <c r="C19" s="28" t="s">
        <v>59</v>
      </c>
      <c r="D19" s="28" t="s">
        <v>60</v>
      </c>
      <c r="E19" s="29">
        <v>41640</v>
      </c>
      <c r="F19" s="30" t="s">
        <v>27</v>
      </c>
      <c r="G19" s="32">
        <v>53</v>
      </c>
      <c r="H19" s="32">
        <v>10.4</v>
      </c>
      <c r="I19" s="32">
        <v>10.7</v>
      </c>
      <c r="J19" s="20"/>
      <c r="K19" s="21"/>
      <c r="L19" s="21"/>
      <c r="M19" s="21"/>
      <c r="N19" s="21"/>
      <c r="O19" s="21"/>
    </row>
    <row r="20" spans="1:15" s="22" customFormat="1" ht="92.25" customHeight="1">
      <c r="A20" s="46" t="s">
        <v>61</v>
      </c>
      <c r="B20" s="47" t="s">
        <v>62</v>
      </c>
      <c r="C20" s="48" t="s">
        <v>43</v>
      </c>
      <c r="D20" s="49" t="s">
        <v>63</v>
      </c>
      <c r="E20" s="50">
        <v>41640</v>
      </c>
      <c r="F20" s="51" t="s">
        <v>27</v>
      </c>
      <c r="G20" s="52">
        <f>G26+G27</f>
        <v>55129.3</v>
      </c>
      <c r="H20" s="52">
        <f>H26+H27</f>
        <v>0</v>
      </c>
      <c r="I20" s="52">
        <f>I26+I27</f>
        <v>3476.3</v>
      </c>
      <c r="J20" s="20"/>
      <c r="K20" s="21"/>
      <c r="L20" s="21"/>
      <c r="M20" s="21"/>
      <c r="N20" s="21"/>
      <c r="O20" s="21"/>
    </row>
    <row r="21" spans="1:15" s="22" customFormat="1" ht="122.25" customHeight="1">
      <c r="A21" s="46"/>
      <c r="B21" s="47"/>
      <c r="C21" s="53" t="s">
        <v>64</v>
      </c>
      <c r="D21" s="49"/>
      <c r="E21" s="54"/>
      <c r="F21" s="51"/>
      <c r="G21" s="52"/>
      <c r="H21" s="52"/>
      <c r="I21" s="52"/>
      <c r="J21" s="20"/>
      <c r="K21" s="21"/>
      <c r="L21" s="21"/>
      <c r="M21" s="21"/>
      <c r="N21" s="21"/>
      <c r="O21" s="21"/>
    </row>
    <row r="22" spans="1:15" s="22" customFormat="1" ht="45" customHeight="1">
      <c r="A22" s="55"/>
      <c r="B22" s="56"/>
      <c r="C22" s="53" t="s">
        <v>65</v>
      </c>
      <c r="D22" s="57"/>
      <c r="E22" s="58"/>
      <c r="F22" s="59"/>
      <c r="G22" s="60"/>
      <c r="H22" s="60"/>
      <c r="I22" s="60"/>
      <c r="J22" s="20"/>
      <c r="K22" s="21"/>
      <c r="L22" s="21"/>
      <c r="M22" s="21"/>
      <c r="N22" s="21"/>
      <c r="O22" s="21"/>
    </row>
    <row r="23" spans="1:15" s="22" customFormat="1" ht="78.75" customHeight="1">
      <c r="A23" s="61" t="s">
        <v>66</v>
      </c>
      <c r="B23" s="62" t="s">
        <v>67</v>
      </c>
      <c r="C23" s="33" t="s">
        <v>68</v>
      </c>
      <c r="D23" s="33" t="s">
        <v>69</v>
      </c>
      <c r="E23" s="33" t="s">
        <v>70</v>
      </c>
      <c r="F23" s="63" t="s">
        <v>71</v>
      </c>
      <c r="G23" s="31" t="s">
        <v>34</v>
      </c>
      <c r="H23" s="31"/>
      <c r="I23" s="31"/>
      <c r="J23" s="20"/>
      <c r="K23" s="21"/>
      <c r="L23" s="21"/>
      <c r="M23" s="21"/>
      <c r="N23" s="21"/>
      <c r="O23" s="21"/>
    </row>
    <row r="24" spans="1:15" s="22" customFormat="1" ht="123" customHeight="1">
      <c r="A24" s="61"/>
      <c r="B24" s="62"/>
      <c r="C24" s="64" t="s">
        <v>64</v>
      </c>
      <c r="D24" s="62" t="s">
        <v>72</v>
      </c>
      <c r="E24" s="65" t="s">
        <v>70</v>
      </c>
      <c r="F24" s="66"/>
      <c r="G24" s="31"/>
      <c r="H24" s="31"/>
      <c r="I24" s="31"/>
      <c r="J24" s="20"/>
      <c r="K24" s="21"/>
      <c r="L24" s="21"/>
      <c r="M24" s="21"/>
      <c r="N24" s="21"/>
      <c r="O24" s="21"/>
    </row>
    <row r="25" spans="1:15" s="22" customFormat="1" ht="48.75" customHeight="1">
      <c r="A25" s="61"/>
      <c r="B25" s="62"/>
      <c r="C25" s="67" t="s">
        <v>73</v>
      </c>
      <c r="D25" s="62"/>
      <c r="E25" s="68"/>
      <c r="F25" s="66"/>
      <c r="G25" s="31"/>
      <c r="H25" s="31"/>
      <c r="I25" s="31"/>
      <c r="J25" s="20"/>
      <c r="K25" s="21"/>
      <c r="L25" s="21"/>
      <c r="M25" s="21"/>
      <c r="N25" s="21"/>
      <c r="O25" s="21"/>
    </row>
    <row r="26" spans="1:15" s="22" customFormat="1" ht="63.75" customHeight="1">
      <c r="A26" s="69" t="s">
        <v>74</v>
      </c>
      <c r="B26" s="33" t="s">
        <v>75</v>
      </c>
      <c r="C26" s="70" t="s">
        <v>68</v>
      </c>
      <c r="D26" s="71" t="s">
        <v>76</v>
      </c>
      <c r="E26" s="72" t="s">
        <v>77</v>
      </c>
      <c r="F26" s="73" t="s">
        <v>78</v>
      </c>
      <c r="G26" s="74">
        <v>3476.3</v>
      </c>
      <c r="H26" s="74"/>
      <c r="I26" s="74">
        <v>3476.3</v>
      </c>
      <c r="J26" s="75"/>
      <c r="K26" s="76"/>
      <c r="L26" s="76"/>
      <c r="M26" s="76"/>
      <c r="N26" s="76"/>
      <c r="O26" s="76"/>
    </row>
    <row r="27" spans="1:15" s="22" customFormat="1" ht="123" customHeight="1">
      <c r="A27" s="69"/>
      <c r="B27" s="77" t="s">
        <v>79</v>
      </c>
      <c r="C27" s="78" t="s">
        <v>64</v>
      </c>
      <c r="D27" s="71"/>
      <c r="E27" s="79"/>
      <c r="F27" s="80" t="s">
        <v>71</v>
      </c>
      <c r="G27" s="38">
        <v>51653</v>
      </c>
      <c r="H27" s="38"/>
      <c r="I27" s="38"/>
      <c r="J27" s="75"/>
      <c r="K27" s="76"/>
      <c r="L27" s="76"/>
      <c r="M27" s="76"/>
      <c r="N27" s="76"/>
      <c r="O27" s="76"/>
    </row>
    <row r="28" spans="1:15" s="22" customFormat="1" ht="45">
      <c r="A28" s="69"/>
      <c r="B28" s="81"/>
      <c r="C28" s="82" t="s">
        <v>73</v>
      </c>
      <c r="D28" s="71"/>
      <c r="E28" s="83"/>
      <c r="F28" s="84"/>
      <c r="G28" s="38"/>
      <c r="H28" s="38"/>
      <c r="I28" s="38"/>
      <c r="J28" s="75"/>
      <c r="K28" s="76"/>
      <c r="L28" s="76"/>
      <c r="M28" s="76"/>
      <c r="N28" s="76"/>
      <c r="O28" s="76"/>
    </row>
    <row r="29" spans="1:15" s="22" customFormat="1" ht="109.5" customHeight="1">
      <c r="A29" s="26" t="s">
        <v>80</v>
      </c>
      <c r="B29" s="43" t="s">
        <v>81</v>
      </c>
      <c r="C29" s="28" t="s">
        <v>15</v>
      </c>
      <c r="D29" s="28" t="s">
        <v>82</v>
      </c>
      <c r="E29" s="85" t="s">
        <v>83</v>
      </c>
      <c r="F29" s="45" t="s">
        <v>17</v>
      </c>
      <c r="G29" s="86" t="s">
        <v>84</v>
      </c>
      <c r="H29" s="86" t="s">
        <v>84</v>
      </c>
      <c r="I29" s="86" t="s">
        <v>84</v>
      </c>
      <c r="J29" s="20"/>
      <c r="K29" s="21"/>
      <c r="L29" s="21"/>
      <c r="M29" s="21"/>
      <c r="N29" s="21"/>
      <c r="O29" s="21"/>
    </row>
    <row r="30" spans="1:15" s="22" customFormat="1" ht="31.5" customHeight="1">
      <c r="A30" s="16">
        <v>2</v>
      </c>
      <c r="B30" s="17" t="s">
        <v>85</v>
      </c>
      <c r="C30" s="17"/>
      <c r="D30" s="17"/>
      <c r="E30" s="17" t="s">
        <v>84</v>
      </c>
      <c r="F30" s="18"/>
      <c r="G30" s="19">
        <f>G31+G44+G48+G50+G52+G55</f>
        <v>193845.7</v>
      </c>
      <c r="H30" s="87">
        <f>H31+H44+H48+H50+H52+H55</f>
        <v>99659.8</v>
      </c>
      <c r="I30" s="87">
        <f>I31+I44+I48+I50+I52+I55</f>
        <v>73925.93</v>
      </c>
      <c r="J30" s="20"/>
      <c r="K30" s="21"/>
      <c r="L30" s="21"/>
      <c r="M30" s="21"/>
      <c r="N30" s="21"/>
      <c r="O30" s="21"/>
    </row>
    <row r="31" spans="1:15" s="22" customFormat="1" ht="90.75" customHeight="1">
      <c r="A31" s="16" t="s">
        <v>86</v>
      </c>
      <c r="B31" s="17" t="s">
        <v>87</v>
      </c>
      <c r="C31" s="17"/>
      <c r="D31" s="17"/>
      <c r="E31" s="17"/>
      <c r="F31" s="18"/>
      <c r="G31" s="19">
        <v>183396.2</v>
      </c>
      <c r="H31" s="19">
        <v>96415</v>
      </c>
      <c r="I31" s="19">
        <v>65958</v>
      </c>
      <c r="J31" s="20"/>
      <c r="K31" s="21"/>
      <c r="L31" s="21"/>
      <c r="M31" s="21"/>
      <c r="N31" s="21"/>
      <c r="O31" s="21"/>
    </row>
    <row r="32" spans="1:15" s="22" customFormat="1" ht="96" customHeight="1">
      <c r="A32" s="61" t="s">
        <v>88</v>
      </c>
      <c r="B32" s="88" t="s">
        <v>89</v>
      </c>
      <c r="C32" s="33" t="s">
        <v>90</v>
      </c>
      <c r="D32" s="71" t="s">
        <v>91</v>
      </c>
      <c r="E32" s="89">
        <v>41640</v>
      </c>
      <c r="F32" s="31" t="s">
        <v>92</v>
      </c>
      <c r="G32" s="31" t="s">
        <v>23</v>
      </c>
      <c r="H32" s="31"/>
      <c r="I32" s="31"/>
      <c r="J32" s="20"/>
      <c r="K32" s="90"/>
      <c r="L32" s="90"/>
      <c r="M32" s="90"/>
      <c r="N32" s="90"/>
      <c r="O32" s="90"/>
    </row>
    <row r="33" spans="1:15" s="22" customFormat="1" ht="48.75" customHeight="1">
      <c r="A33" s="61"/>
      <c r="B33" s="88"/>
      <c r="C33" s="43" t="s">
        <v>93</v>
      </c>
      <c r="D33" s="71"/>
      <c r="E33" s="91"/>
      <c r="F33" s="31"/>
      <c r="G33" s="31"/>
      <c r="H33" s="31"/>
      <c r="I33" s="31"/>
      <c r="J33" s="20"/>
      <c r="K33" s="90"/>
      <c r="L33" s="90"/>
      <c r="M33" s="90"/>
      <c r="N33" s="90"/>
      <c r="O33" s="90"/>
    </row>
    <row r="34" spans="1:15" s="22" customFormat="1" ht="96.75" customHeight="1" hidden="1" outlineLevel="1">
      <c r="A34" s="61" t="s">
        <v>94</v>
      </c>
      <c r="B34" s="88" t="s">
        <v>95</v>
      </c>
      <c r="C34" s="33" t="s">
        <v>90</v>
      </c>
      <c r="D34" s="71" t="s">
        <v>96</v>
      </c>
      <c r="E34" s="89">
        <v>41640</v>
      </c>
      <c r="F34" s="31" t="s">
        <v>97</v>
      </c>
      <c r="G34" s="92">
        <v>0</v>
      </c>
      <c r="H34" s="92"/>
      <c r="I34" s="92"/>
      <c r="J34" s="20"/>
      <c r="K34" s="21"/>
      <c r="L34" s="21"/>
      <c r="M34" s="21"/>
      <c r="N34" s="21"/>
      <c r="O34" s="21"/>
    </row>
    <row r="35" spans="1:15" s="22" customFormat="1" ht="68.25" customHeight="1" hidden="1" outlineLevel="1">
      <c r="A35" s="61"/>
      <c r="B35" s="88"/>
      <c r="C35" s="43" t="s">
        <v>93</v>
      </c>
      <c r="D35" s="71"/>
      <c r="E35" s="91"/>
      <c r="F35" s="31"/>
      <c r="G35" s="92"/>
      <c r="H35" s="92"/>
      <c r="I35" s="92"/>
      <c r="J35" s="20"/>
      <c r="K35" s="21"/>
      <c r="L35" s="21"/>
      <c r="M35" s="21"/>
      <c r="N35" s="21"/>
      <c r="O35" s="21"/>
    </row>
    <row r="36" spans="1:15" s="22" customFormat="1" ht="110.25" customHeight="1" collapsed="1">
      <c r="A36" s="61" t="s">
        <v>98</v>
      </c>
      <c r="B36" s="88" t="s">
        <v>99</v>
      </c>
      <c r="C36" s="33" t="s">
        <v>90</v>
      </c>
      <c r="D36" s="71" t="s">
        <v>100</v>
      </c>
      <c r="E36" s="89">
        <v>41640</v>
      </c>
      <c r="F36" s="31" t="s">
        <v>27</v>
      </c>
      <c r="G36" s="38">
        <v>391</v>
      </c>
      <c r="H36" s="38">
        <v>95.1</v>
      </c>
      <c r="I36" s="38">
        <v>142.85</v>
      </c>
      <c r="J36" s="20" t="s">
        <v>101</v>
      </c>
      <c r="K36" s="90"/>
      <c r="L36" s="90"/>
      <c r="M36" s="90"/>
      <c r="N36" s="90"/>
      <c r="O36" s="90"/>
    </row>
    <row r="37" spans="1:15" s="22" customFormat="1" ht="117.75" customHeight="1">
      <c r="A37" s="61"/>
      <c r="B37" s="88"/>
      <c r="C37" s="43" t="s">
        <v>93</v>
      </c>
      <c r="D37" s="71"/>
      <c r="E37" s="91"/>
      <c r="F37" s="31"/>
      <c r="G37" s="38"/>
      <c r="H37" s="38"/>
      <c r="I37" s="38"/>
      <c r="J37" s="20"/>
      <c r="K37" s="90"/>
      <c r="L37" s="90"/>
      <c r="M37" s="90"/>
      <c r="N37" s="90"/>
      <c r="O37" s="90"/>
    </row>
    <row r="38" spans="1:15" s="22" customFormat="1" ht="102" customHeight="1">
      <c r="A38" s="61" t="s">
        <v>102</v>
      </c>
      <c r="B38" s="88" t="s">
        <v>103</v>
      </c>
      <c r="C38" s="33" t="s">
        <v>90</v>
      </c>
      <c r="D38" s="71" t="s">
        <v>104</v>
      </c>
      <c r="E38" s="89">
        <v>41640</v>
      </c>
      <c r="F38" s="93" t="s">
        <v>17</v>
      </c>
      <c r="G38" s="38">
        <v>337.9</v>
      </c>
      <c r="H38" s="38">
        <v>159.1</v>
      </c>
      <c r="I38" s="38"/>
      <c r="J38" s="20" t="s">
        <v>105</v>
      </c>
      <c r="K38" s="21"/>
      <c r="L38" s="21"/>
      <c r="M38" s="21"/>
      <c r="N38" s="21"/>
      <c r="O38" s="21"/>
    </row>
    <row r="39" spans="1:15" s="22" customFormat="1" ht="49.5" customHeight="1">
      <c r="A39" s="61"/>
      <c r="B39" s="88"/>
      <c r="C39" s="43" t="s">
        <v>93</v>
      </c>
      <c r="D39" s="71"/>
      <c r="E39" s="91"/>
      <c r="F39" s="93"/>
      <c r="G39" s="38"/>
      <c r="H39" s="38"/>
      <c r="I39" s="38"/>
      <c r="J39" s="20"/>
      <c r="K39" s="21"/>
      <c r="L39" s="21"/>
      <c r="M39" s="21"/>
      <c r="N39" s="21"/>
      <c r="O39" s="21"/>
    </row>
    <row r="40" spans="1:15" s="22" customFormat="1" ht="93" customHeight="1">
      <c r="A40" s="61" t="s">
        <v>106</v>
      </c>
      <c r="B40" s="88" t="s">
        <v>107</v>
      </c>
      <c r="C40" s="33" t="s">
        <v>15</v>
      </c>
      <c r="D40" s="71" t="s">
        <v>108</v>
      </c>
      <c r="E40" s="89">
        <v>41640</v>
      </c>
      <c r="F40" s="31" t="s">
        <v>109</v>
      </c>
      <c r="G40" s="31" t="s">
        <v>34</v>
      </c>
      <c r="H40" s="31"/>
      <c r="I40" s="31"/>
      <c r="J40" s="20"/>
      <c r="K40" s="21"/>
      <c r="L40" s="21"/>
      <c r="M40" s="21"/>
      <c r="N40" s="21"/>
      <c r="O40" s="21"/>
    </row>
    <row r="41" spans="1:15" s="22" customFormat="1" ht="46.5" customHeight="1">
      <c r="A41" s="61"/>
      <c r="B41" s="88"/>
      <c r="C41" s="43" t="s">
        <v>93</v>
      </c>
      <c r="D41" s="71"/>
      <c r="E41" s="91"/>
      <c r="F41" s="31"/>
      <c r="G41" s="31"/>
      <c r="H41" s="31"/>
      <c r="I41" s="31"/>
      <c r="J41" s="20"/>
      <c r="K41" s="21"/>
      <c r="L41" s="21"/>
      <c r="M41" s="21"/>
      <c r="N41" s="21"/>
      <c r="O41" s="21"/>
    </row>
    <row r="42" spans="1:15" s="22" customFormat="1" ht="87.75" customHeight="1" hidden="1" outlineLevel="1">
      <c r="A42" s="34" t="s">
        <v>110</v>
      </c>
      <c r="B42" s="35" t="s">
        <v>42</v>
      </c>
      <c r="C42" s="36" t="s">
        <v>15</v>
      </c>
      <c r="D42" s="35" t="s">
        <v>44</v>
      </c>
      <c r="E42" s="37">
        <v>41640</v>
      </c>
      <c r="F42" s="94" t="s">
        <v>17</v>
      </c>
      <c r="G42" s="92">
        <v>0</v>
      </c>
      <c r="H42" s="92"/>
      <c r="I42" s="92"/>
      <c r="J42" s="20"/>
      <c r="K42" s="21"/>
      <c r="L42" s="21"/>
      <c r="M42" s="21"/>
      <c r="N42" s="21"/>
      <c r="O42" s="21"/>
    </row>
    <row r="43" spans="1:15" s="22" customFormat="1" ht="171" customHeight="1" hidden="1" outlineLevel="1">
      <c r="A43" s="39"/>
      <c r="B43" s="40"/>
      <c r="C43" s="95" t="s">
        <v>111</v>
      </c>
      <c r="D43" s="40"/>
      <c r="E43" s="42"/>
      <c r="F43" s="96"/>
      <c r="G43" s="92"/>
      <c r="H43" s="92"/>
      <c r="I43" s="92"/>
      <c r="J43" s="20"/>
      <c r="K43" s="21"/>
      <c r="L43" s="21"/>
      <c r="M43" s="21"/>
      <c r="N43" s="21"/>
      <c r="O43" s="21"/>
    </row>
    <row r="44" spans="1:15" s="22" customFormat="1" ht="93" customHeight="1" collapsed="1">
      <c r="A44" s="46" t="s">
        <v>112</v>
      </c>
      <c r="B44" s="47" t="s">
        <v>113</v>
      </c>
      <c r="C44" s="48" t="s">
        <v>15</v>
      </c>
      <c r="D44" s="49" t="s">
        <v>114</v>
      </c>
      <c r="E44" s="97">
        <v>41640</v>
      </c>
      <c r="F44" s="98" t="s">
        <v>17</v>
      </c>
      <c r="G44" s="52">
        <f>G46+G47</f>
        <v>3122</v>
      </c>
      <c r="H44" s="52">
        <f>H46+H47</f>
        <v>909.8000000000001</v>
      </c>
      <c r="I44" s="52">
        <v>2181.31</v>
      </c>
      <c r="J44" s="20" t="s">
        <v>115</v>
      </c>
      <c r="K44" s="21"/>
      <c r="L44" s="21"/>
      <c r="M44" s="21"/>
      <c r="N44" s="21"/>
      <c r="O44" s="21"/>
    </row>
    <row r="45" spans="1:15" s="22" customFormat="1" ht="42.75">
      <c r="A45" s="46"/>
      <c r="B45" s="47"/>
      <c r="C45" s="99" t="s">
        <v>93</v>
      </c>
      <c r="D45" s="49"/>
      <c r="E45" s="51"/>
      <c r="F45" s="100"/>
      <c r="G45" s="52"/>
      <c r="H45" s="52"/>
      <c r="I45" s="52"/>
      <c r="J45" s="20"/>
      <c r="K45" s="21"/>
      <c r="L45" s="21"/>
      <c r="M45" s="21"/>
      <c r="N45" s="21"/>
      <c r="O45" s="21"/>
    </row>
    <row r="46" spans="1:15" s="22" customFormat="1" ht="96.75" customHeight="1">
      <c r="A46" s="26" t="s">
        <v>116</v>
      </c>
      <c r="B46" s="28" t="s">
        <v>117</v>
      </c>
      <c r="C46" s="28" t="s">
        <v>93</v>
      </c>
      <c r="D46" s="28" t="s">
        <v>118</v>
      </c>
      <c r="E46" s="29">
        <v>41640</v>
      </c>
      <c r="F46" s="101" t="s">
        <v>17</v>
      </c>
      <c r="G46" s="32">
        <v>3094.5</v>
      </c>
      <c r="H46" s="32">
        <v>903.1</v>
      </c>
      <c r="I46" s="32">
        <v>2169.71</v>
      </c>
      <c r="J46" s="20" t="s">
        <v>56</v>
      </c>
      <c r="K46" s="21"/>
      <c r="L46" s="21"/>
      <c r="M46" s="21"/>
      <c r="N46" s="21"/>
      <c r="O46" s="21"/>
    </row>
    <row r="47" spans="1:15" s="22" customFormat="1" ht="122.25" customHeight="1">
      <c r="A47" s="26" t="s">
        <v>119</v>
      </c>
      <c r="B47" s="28" t="s">
        <v>58</v>
      </c>
      <c r="C47" s="33" t="s">
        <v>93</v>
      </c>
      <c r="D47" s="28" t="s">
        <v>120</v>
      </c>
      <c r="E47" s="29">
        <v>41640</v>
      </c>
      <c r="F47" s="30" t="s">
        <v>27</v>
      </c>
      <c r="G47" s="32">
        <v>27.5</v>
      </c>
      <c r="H47" s="32">
        <v>6.7</v>
      </c>
      <c r="I47" s="32">
        <v>11.6</v>
      </c>
      <c r="J47" s="20" t="s">
        <v>121</v>
      </c>
      <c r="K47" s="21"/>
      <c r="L47" s="21"/>
      <c r="M47" s="21"/>
      <c r="N47" s="21"/>
      <c r="O47" s="21"/>
    </row>
    <row r="48" spans="1:15" s="22" customFormat="1" ht="85.5" customHeight="1">
      <c r="A48" s="102" t="s">
        <v>122</v>
      </c>
      <c r="B48" s="103" t="s">
        <v>123</v>
      </c>
      <c r="C48" s="104" t="s">
        <v>90</v>
      </c>
      <c r="D48" s="105" t="s">
        <v>124</v>
      </c>
      <c r="E48" s="97">
        <v>41640</v>
      </c>
      <c r="F48" s="106" t="s">
        <v>17</v>
      </c>
      <c r="G48" s="52">
        <v>320.7</v>
      </c>
      <c r="H48" s="52">
        <v>186.3</v>
      </c>
      <c r="I48" s="52">
        <v>260.4</v>
      </c>
      <c r="J48" s="20"/>
      <c r="K48" s="21"/>
      <c r="L48" s="21"/>
      <c r="M48" s="21"/>
      <c r="N48" s="21"/>
      <c r="O48" s="21"/>
    </row>
    <row r="49" spans="1:15" s="22" customFormat="1" ht="42.75">
      <c r="A49" s="102"/>
      <c r="B49" s="103"/>
      <c r="C49" s="107" t="s">
        <v>93</v>
      </c>
      <c r="D49" s="105"/>
      <c r="E49" s="51"/>
      <c r="F49" s="108"/>
      <c r="G49" s="52"/>
      <c r="H49" s="52"/>
      <c r="I49" s="52"/>
      <c r="J49" s="20"/>
      <c r="K49" s="21"/>
      <c r="L49" s="21"/>
      <c r="M49" s="21"/>
      <c r="N49" s="21"/>
      <c r="O49" s="21"/>
    </row>
    <row r="50" spans="1:15" s="22" customFormat="1" ht="81" customHeight="1">
      <c r="A50" s="102" t="s">
        <v>125</v>
      </c>
      <c r="B50" s="103" t="s">
        <v>126</v>
      </c>
      <c r="C50" s="104" t="s">
        <v>90</v>
      </c>
      <c r="D50" s="105" t="s">
        <v>127</v>
      </c>
      <c r="E50" s="97">
        <v>41892</v>
      </c>
      <c r="F50" s="106" t="s">
        <v>128</v>
      </c>
      <c r="G50" s="52">
        <v>735.3</v>
      </c>
      <c r="H50" s="52">
        <v>0</v>
      </c>
      <c r="I50" s="52">
        <v>0</v>
      </c>
      <c r="J50" s="20"/>
      <c r="K50" s="21"/>
      <c r="L50" s="21"/>
      <c r="M50" s="21"/>
      <c r="N50" s="21"/>
      <c r="O50" s="21"/>
    </row>
    <row r="51" spans="1:15" s="22" customFormat="1" ht="49.5" customHeight="1">
      <c r="A51" s="102"/>
      <c r="B51" s="103"/>
      <c r="C51" s="107" t="s">
        <v>93</v>
      </c>
      <c r="D51" s="105"/>
      <c r="E51" s="51"/>
      <c r="F51" s="108"/>
      <c r="G51" s="52"/>
      <c r="H51" s="52"/>
      <c r="I51" s="52"/>
      <c r="J51" s="20"/>
      <c r="K51" s="21"/>
      <c r="L51" s="21"/>
      <c r="M51" s="21"/>
      <c r="N51" s="21"/>
      <c r="O51" s="21"/>
    </row>
    <row r="52" spans="1:15" s="22" customFormat="1" ht="90.75" customHeight="1">
      <c r="A52" s="102" t="s">
        <v>129</v>
      </c>
      <c r="B52" s="103" t="s">
        <v>130</v>
      </c>
      <c r="C52" s="104" t="s">
        <v>15</v>
      </c>
      <c r="D52" s="105" t="s">
        <v>131</v>
      </c>
      <c r="E52" s="97">
        <v>41640</v>
      </c>
      <c r="F52" s="106" t="s">
        <v>17</v>
      </c>
      <c r="G52" s="52">
        <v>3275.7</v>
      </c>
      <c r="H52" s="52">
        <v>0</v>
      </c>
      <c r="I52" s="52">
        <v>2627.77</v>
      </c>
      <c r="J52" s="20"/>
      <c r="K52" s="21"/>
      <c r="L52" s="21"/>
      <c r="M52" s="21"/>
      <c r="N52" s="21"/>
      <c r="O52" s="21"/>
    </row>
    <row r="53" spans="1:15" s="22" customFormat="1" ht="129" customHeight="1">
      <c r="A53" s="102"/>
      <c r="B53" s="103"/>
      <c r="C53" s="109" t="s">
        <v>64</v>
      </c>
      <c r="D53" s="105"/>
      <c r="E53" s="51"/>
      <c r="F53" s="110"/>
      <c r="G53" s="52"/>
      <c r="H53" s="52"/>
      <c r="I53" s="52"/>
      <c r="J53" s="20"/>
      <c r="K53" s="21"/>
      <c r="L53" s="21"/>
      <c r="M53" s="21"/>
      <c r="N53" s="21"/>
      <c r="O53" s="21"/>
    </row>
    <row r="54" spans="1:15" s="22" customFormat="1" ht="54" customHeight="1">
      <c r="A54" s="102"/>
      <c r="B54" s="103"/>
      <c r="C54" s="107" t="s">
        <v>93</v>
      </c>
      <c r="D54" s="105"/>
      <c r="E54" s="51"/>
      <c r="F54" s="108"/>
      <c r="G54" s="52"/>
      <c r="H54" s="52"/>
      <c r="I54" s="52"/>
      <c r="J54" s="20"/>
      <c r="K54" s="21"/>
      <c r="L54" s="21"/>
      <c r="M54" s="21"/>
      <c r="N54" s="21"/>
      <c r="O54" s="21"/>
    </row>
    <row r="55" spans="1:15" s="22" customFormat="1" ht="93" customHeight="1">
      <c r="A55" s="46" t="s">
        <v>132</v>
      </c>
      <c r="B55" s="47" t="s">
        <v>133</v>
      </c>
      <c r="C55" s="48" t="s">
        <v>15</v>
      </c>
      <c r="D55" s="49" t="s">
        <v>134</v>
      </c>
      <c r="E55" s="50">
        <v>41640</v>
      </c>
      <c r="F55" s="51" t="s">
        <v>135</v>
      </c>
      <c r="G55" s="52">
        <v>2995.8</v>
      </c>
      <c r="H55" s="52">
        <v>2148.7</v>
      </c>
      <c r="I55" s="52">
        <v>2898.45</v>
      </c>
      <c r="J55" s="20"/>
      <c r="K55" s="21"/>
      <c r="L55" s="21"/>
      <c r="M55" s="21"/>
      <c r="N55" s="21"/>
      <c r="O55" s="21"/>
    </row>
    <row r="56" spans="1:15" s="22" customFormat="1" ht="51" customHeight="1">
      <c r="A56" s="46"/>
      <c r="B56" s="47"/>
      <c r="C56" s="99" t="s">
        <v>93</v>
      </c>
      <c r="D56" s="49"/>
      <c r="E56" s="54"/>
      <c r="F56" s="51"/>
      <c r="G56" s="52"/>
      <c r="H56" s="52"/>
      <c r="I56" s="52"/>
      <c r="J56" s="20"/>
      <c r="K56" s="21"/>
      <c r="L56" s="21"/>
      <c r="M56" s="21"/>
      <c r="N56" s="21"/>
      <c r="O56" s="21"/>
    </row>
    <row r="57" spans="1:15" s="22" customFormat="1" ht="261" customHeight="1">
      <c r="A57" s="26" t="s">
        <v>136</v>
      </c>
      <c r="B57" s="28" t="s">
        <v>137</v>
      </c>
      <c r="C57" s="43" t="s">
        <v>90</v>
      </c>
      <c r="D57" s="28" t="s">
        <v>138</v>
      </c>
      <c r="E57" s="85" t="s">
        <v>83</v>
      </c>
      <c r="F57" s="45" t="s">
        <v>17</v>
      </c>
      <c r="G57" s="86" t="s">
        <v>84</v>
      </c>
      <c r="H57" s="86" t="s">
        <v>84</v>
      </c>
      <c r="I57" s="86" t="s">
        <v>84</v>
      </c>
      <c r="J57" s="20"/>
      <c r="K57" s="21"/>
      <c r="L57" s="21"/>
      <c r="M57" s="21"/>
      <c r="N57" s="21"/>
      <c r="O57" s="21"/>
    </row>
    <row r="58" spans="1:15" s="22" customFormat="1" ht="46.5" customHeight="1">
      <c r="A58" s="16">
        <v>3</v>
      </c>
      <c r="B58" s="17" t="s">
        <v>139</v>
      </c>
      <c r="C58" s="48"/>
      <c r="D58" s="17"/>
      <c r="E58" s="17"/>
      <c r="F58" s="18"/>
      <c r="G58" s="19">
        <f>G59+G67</f>
        <v>177971.3</v>
      </c>
      <c r="H58" s="19">
        <f>H59+H67</f>
        <v>79143.59999999999</v>
      </c>
      <c r="I58" s="19">
        <f>I59+I67</f>
        <v>15050.53</v>
      </c>
      <c r="J58" s="20" t="s">
        <v>140</v>
      </c>
      <c r="K58" s="21"/>
      <c r="L58" s="21"/>
      <c r="M58" s="21"/>
      <c r="N58" s="21"/>
      <c r="O58" s="21"/>
    </row>
    <row r="59" spans="1:15" s="22" customFormat="1" ht="90.75" customHeight="1">
      <c r="A59" s="46" t="s">
        <v>141</v>
      </c>
      <c r="B59" s="47" t="s">
        <v>142</v>
      </c>
      <c r="C59" s="48" t="s">
        <v>90</v>
      </c>
      <c r="D59" s="49" t="s">
        <v>143</v>
      </c>
      <c r="E59" s="97">
        <v>41640</v>
      </c>
      <c r="F59" s="111" t="s">
        <v>17</v>
      </c>
      <c r="G59" s="52">
        <v>177298.9</v>
      </c>
      <c r="H59" s="52">
        <v>78894.7</v>
      </c>
      <c r="I59" s="52">
        <v>13341.36</v>
      </c>
      <c r="J59" s="20"/>
      <c r="K59" s="21"/>
      <c r="L59" s="21"/>
      <c r="M59" s="21"/>
      <c r="N59" s="21"/>
      <c r="O59" s="21"/>
    </row>
    <row r="60" spans="1:15" s="22" customFormat="1" ht="123" customHeight="1">
      <c r="A60" s="46"/>
      <c r="B60" s="47"/>
      <c r="C60" s="99" t="s">
        <v>144</v>
      </c>
      <c r="D60" s="49"/>
      <c r="E60" s="51"/>
      <c r="F60" s="111"/>
      <c r="G60" s="52"/>
      <c r="H60" s="52"/>
      <c r="I60" s="52"/>
      <c r="J60" s="20"/>
      <c r="K60" s="21"/>
      <c r="L60" s="21"/>
      <c r="M60" s="21"/>
      <c r="N60" s="21"/>
      <c r="O60" s="21"/>
    </row>
    <row r="61" spans="1:15" s="22" customFormat="1" ht="78.75" customHeight="1">
      <c r="A61" s="61" t="s">
        <v>145</v>
      </c>
      <c r="B61" s="88" t="s">
        <v>146</v>
      </c>
      <c r="C61" s="33" t="s">
        <v>90</v>
      </c>
      <c r="D61" s="71" t="s">
        <v>147</v>
      </c>
      <c r="E61" s="89">
        <v>41640</v>
      </c>
      <c r="F61" s="31" t="s">
        <v>27</v>
      </c>
      <c r="G61" s="38">
        <v>167.5</v>
      </c>
      <c r="H61" s="38">
        <v>79.8</v>
      </c>
      <c r="I61" s="38">
        <v>83.4</v>
      </c>
      <c r="J61" s="20" t="s">
        <v>148</v>
      </c>
      <c r="K61" s="90"/>
      <c r="L61" s="90"/>
      <c r="M61" s="90"/>
      <c r="N61" s="90"/>
      <c r="O61" s="90"/>
    </row>
    <row r="62" spans="1:15" s="22" customFormat="1" ht="66.75" customHeight="1">
      <c r="A62" s="61"/>
      <c r="B62" s="88"/>
      <c r="C62" s="43" t="s">
        <v>144</v>
      </c>
      <c r="D62" s="71"/>
      <c r="E62" s="91"/>
      <c r="F62" s="31"/>
      <c r="G62" s="38"/>
      <c r="H62" s="38"/>
      <c r="I62" s="38"/>
      <c r="J62" s="20"/>
      <c r="K62" s="90"/>
      <c r="L62" s="90"/>
      <c r="M62" s="90"/>
      <c r="N62" s="90"/>
      <c r="O62" s="90"/>
    </row>
    <row r="63" spans="1:15" s="22" customFormat="1" ht="82.5" customHeight="1">
      <c r="A63" s="61" t="s">
        <v>149</v>
      </c>
      <c r="B63" s="88" t="s">
        <v>103</v>
      </c>
      <c r="C63" s="33" t="s">
        <v>90</v>
      </c>
      <c r="D63" s="71" t="s">
        <v>150</v>
      </c>
      <c r="E63" s="89">
        <v>41640</v>
      </c>
      <c r="F63" s="93" t="s">
        <v>17</v>
      </c>
      <c r="G63" s="38">
        <v>2585.4</v>
      </c>
      <c r="H63" s="38">
        <v>1642.8</v>
      </c>
      <c r="I63" s="38"/>
      <c r="J63" s="112" t="s">
        <v>151</v>
      </c>
      <c r="K63" s="113"/>
      <c r="L63" s="113"/>
      <c r="M63" s="113"/>
      <c r="N63" s="113"/>
      <c r="O63" s="113"/>
    </row>
    <row r="64" spans="1:15" s="22" customFormat="1" ht="82.5" customHeight="1">
      <c r="A64" s="61"/>
      <c r="B64" s="88"/>
      <c r="C64" s="43" t="s">
        <v>144</v>
      </c>
      <c r="D64" s="71"/>
      <c r="E64" s="91"/>
      <c r="F64" s="93"/>
      <c r="G64" s="38"/>
      <c r="H64" s="38"/>
      <c r="I64" s="38"/>
      <c r="J64" s="112"/>
      <c r="K64" s="113"/>
      <c r="L64" s="113"/>
      <c r="M64" s="113"/>
      <c r="N64" s="113"/>
      <c r="O64" s="113"/>
    </row>
    <row r="65" spans="1:15" s="22" customFormat="1" ht="70.5" customHeight="1">
      <c r="A65" s="34" t="s">
        <v>152</v>
      </c>
      <c r="B65" s="35" t="s">
        <v>42</v>
      </c>
      <c r="C65" s="36" t="s">
        <v>15</v>
      </c>
      <c r="D65" s="35" t="s">
        <v>44</v>
      </c>
      <c r="E65" s="37">
        <v>41640</v>
      </c>
      <c r="F65" s="94" t="s">
        <v>17</v>
      </c>
      <c r="G65" s="38">
        <v>6.7</v>
      </c>
      <c r="H65" s="38">
        <v>6.7</v>
      </c>
      <c r="I65" s="38">
        <v>6.7</v>
      </c>
      <c r="J65" s="20"/>
      <c r="K65" s="21"/>
      <c r="L65" s="21"/>
      <c r="M65" s="21"/>
      <c r="N65" s="21"/>
      <c r="O65" s="21"/>
    </row>
    <row r="66" spans="1:15" s="22" customFormat="1" ht="184.5" customHeight="1">
      <c r="A66" s="39"/>
      <c r="B66" s="40"/>
      <c r="C66" s="95" t="s">
        <v>153</v>
      </c>
      <c r="D66" s="40"/>
      <c r="E66" s="42"/>
      <c r="F66" s="96"/>
      <c r="G66" s="38"/>
      <c r="H66" s="38"/>
      <c r="I66" s="38"/>
      <c r="J66" s="20"/>
      <c r="K66" s="21"/>
      <c r="L66" s="21"/>
      <c r="M66" s="21"/>
      <c r="N66" s="21"/>
      <c r="O66" s="21"/>
    </row>
    <row r="67" spans="1:15" s="22" customFormat="1" ht="89.25" customHeight="1">
      <c r="A67" s="46" t="s">
        <v>154</v>
      </c>
      <c r="B67" s="47" t="s">
        <v>155</v>
      </c>
      <c r="C67" s="48" t="s">
        <v>15</v>
      </c>
      <c r="D67" s="49" t="s">
        <v>156</v>
      </c>
      <c r="E67" s="97">
        <v>41640</v>
      </c>
      <c r="F67" s="111" t="s">
        <v>17</v>
      </c>
      <c r="G67" s="52">
        <f>G69+G70</f>
        <v>672.4</v>
      </c>
      <c r="H67" s="52">
        <f>H69+H70</f>
        <v>248.9</v>
      </c>
      <c r="I67" s="52">
        <v>1709.17</v>
      </c>
      <c r="J67" s="20" t="s">
        <v>115</v>
      </c>
      <c r="K67" s="21"/>
      <c r="L67" s="21"/>
      <c r="M67" s="21"/>
      <c r="N67" s="21"/>
      <c r="O67" s="21"/>
    </row>
    <row r="68" spans="1:15" s="22" customFormat="1" ht="57">
      <c r="A68" s="46"/>
      <c r="B68" s="47"/>
      <c r="C68" s="99" t="s">
        <v>144</v>
      </c>
      <c r="D68" s="49"/>
      <c r="E68" s="51"/>
      <c r="F68" s="111"/>
      <c r="G68" s="52"/>
      <c r="H68" s="52"/>
      <c r="I68" s="52"/>
      <c r="J68" s="20"/>
      <c r="K68" s="21"/>
      <c r="L68" s="21"/>
      <c r="M68" s="21"/>
      <c r="N68" s="21"/>
      <c r="O68" s="21"/>
    </row>
    <row r="69" spans="1:15" s="22" customFormat="1" ht="93.75" customHeight="1">
      <c r="A69" s="26" t="s">
        <v>157</v>
      </c>
      <c r="B69" s="28" t="s">
        <v>158</v>
      </c>
      <c r="C69" s="43" t="s">
        <v>144</v>
      </c>
      <c r="D69" s="28" t="s">
        <v>159</v>
      </c>
      <c r="E69" s="44">
        <v>41640</v>
      </c>
      <c r="F69" s="101" t="s">
        <v>17</v>
      </c>
      <c r="G69" s="32">
        <v>652.8</v>
      </c>
      <c r="H69" s="32">
        <v>244.1</v>
      </c>
      <c r="I69" s="32">
        <v>1704.37</v>
      </c>
      <c r="J69" s="20" t="s">
        <v>56</v>
      </c>
      <c r="K69" s="21"/>
      <c r="L69" s="21"/>
      <c r="M69" s="21"/>
      <c r="N69" s="21"/>
      <c r="O69" s="21"/>
    </row>
    <row r="70" spans="1:15" s="22" customFormat="1" ht="122.25" customHeight="1">
      <c r="A70" s="26" t="s">
        <v>160</v>
      </c>
      <c r="B70" s="28" t="s">
        <v>58</v>
      </c>
      <c r="C70" s="28" t="s">
        <v>144</v>
      </c>
      <c r="D70" s="28" t="s">
        <v>161</v>
      </c>
      <c r="E70" s="29">
        <v>41640</v>
      </c>
      <c r="F70" s="30" t="s">
        <v>27</v>
      </c>
      <c r="G70" s="32">
        <v>19.6</v>
      </c>
      <c r="H70" s="32">
        <v>4.8</v>
      </c>
      <c r="I70" s="32">
        <v>4.8</v>
      </c>
      <c r="J70" s="20" t="s">
        <v>121</v>
      </c>
      <c r="K70" s="21"/>
      <c r="L70" s="21"/>
      <c r="M70" s="21"/>
      <c r="N70" s="21"/>
      <c r="O70" s="21"/>
    </row>
    <row r="71" spans="1:15" s="22" customFormat="1" ht="120.75" customHeight="1">
      <c r="A71" s="26" t="s">
        <v>162</v>
      </c>
      <c r="B71" s="28" t="s">
        <v>163</v>
      </c>
      <c r="C71" s="28" t="s">
        <v>90</v>
      </c>
      <c r="D71" s="28" t="s">
        <v>164</v>
      </c>
      <c r="E71" s="85" t="s">
        <v>83</v>
      </c>
      <c r="F71" s="45" t="s">
        <v>17</v>
      </c>
      <c r="G71" s="86" t="s">
        <v>84</v>
      </c>
      <c r="H71" s="86" t="s">
        <v>84</v>
      </c>
      <c r="I71" s="86" t="s">
        <v>84</v>
      </c>
      <c r="J71" s="20"/>
      <c r="K71" s="21"/>
      <c r="L71" s="21"/>
      <c r="M71" s="21"/>
      <c r="N71" s="21"/>
      <c r="O71" s="21"/>
    </row>
    <row r="72" spans="1:15" s="22" customFormat="1" ht="60" customHeight="1">
      <c r="A72" s="16">
        <v>4</v>
      </c>
      <c r="B72" s="17" t="s">
        <v>165</v>
      </c>
      <c r="C72" s="17"/>
      <c r="D72" s="17"/>
      <c r="E72" s="17"/>
      <c r="F72" s="18"/>
      <c r="G72" s="19">
        <f>G73+G74+G77+G78+G99+G100</f>
        <v>36934.3</v>
      </c>
      <c r="H72" s="19">
        <f>H73+H74+H77+H78+H99+H100</f>
        <v>16632.199999999997</v>
      </c>
      <c r="I72" s="19">
        <f>I73+I74+I77+I78+I99+I100</f>
        <v>3281.53</v>
      </c>
      <c r="J72" s="20"/>
      <c r="K72" s="21"/>
      <c r="L72" s="21"/>
      <c r="M72" s="21"/>
      <c r="N72" s="21"/>
      <c r="O72" s="21"/>
    </row>
    <row r="73" spans="1:15" s="22" customFormat="1" ht="258" customHeight="1">
      <c r="A73" s="16" t="s">
        <v>166</v>
      </c>
      <c r="B73" s="17" t="s">
        <v>167</v>
      </c>
      <c r="C73" s="48" t="s">
        <v>15</v>
      </c>
      <c r="D73" s="17" t="s">
        <v>168</v>
      </c>
      <c r="E73" s="114">
        <v>41640</v>
      </c>
      <c r="F73" s="25" t="s">
        <v>17</v>
      </c>
      <c r="G73" s="19">
        <v>8985.5</v>
      </c>
      <c r="H73" s="19">
        <v>4354.4</v>
      </c>
      <c r="I73" s="19">
        <v>1025.2</v>
      </c>
      <c r="J73" s="20" t="s">
        <v>169</v>
      </c>
      <c r="K73" s="21"/>
      <c r="L73" s="21"/>
      <c r="M73" s="21"/>
      <c r="N73" s="21"/>
      <c r="O73" s="21"/>
    </row>
    <row r="74" spans="1:15" s="22" customFormat="1" ht="74.25" customHeight="1">
      <c r="A74" s="16" t="s">
        <v>170</v>
      </c>
      <c r="B74" s="17" t="s">
        <v>171</v>
      </c>
      <c r="C74" s="17" t="s">
        <v>15</v>
      </c>
      <c r="D74" s="17" t="s">
        <v>172</v>
      </c>
      <c r="E74" s="114">
        <v>41640</v>
      </c>
      <c r="F74" s="25" t="s">
        <v>17</v>
      </c>
      <c r="G74" s="19">
        <f>G75+G76</f>
        <v>143.79999999999998</v>
      </c>
      <c r="H74" s="19">
        <f>H75+H76</f>
        <v>65.6</v>
      </c>
      <c r="I74" s="19">
        <v>120.23</v>
      </c>
      <c r="J74" s="20"/>
      <c r="K74" s="21"/>
      <c r="L74" s="21"/>
      <c r="M74" s="21"/>
      <c r="N74" s="21"/>
      <c r="O74" s="21"/>
    </row>
    <row r="75" spans="1:15" s="22" customFormat="1" ht="122.25" customHeight="1">
      <c r="A75" s="26" t="s">
        <v>173</v>
      </c>
      <c r="B75" s="28" t="s">
        <v>174</v>
      </c>
      <c r="C75" s="28" t="s">
        <v>175</v>
      </c>
      <c r="D75" s="28" t="s">
        <v>176</v>
      </c>
      <c r="E75" s="44">
        <v>41640</v>
      </c>
      <c r="F75" s="45" t="s">
        <v>17</v>
      </c>
      <c r="G75" s="32">
        <v>141.1</v>
      </c>
      <c r="H75" s="32">
        <v>64.8</v>
      </c>
      <c r="I75" s="32">
        <v>118.03</v>
      </c>
      <c r="J75" s="20" t="s">
        <v>56</v>
      </c>
      <c r="K75" s="21"/>
      <c r="L75" s="21"/>
      <c r="M75" s="21"/>
      <c r="N75" s="21"/>
      <c r="O75" s="21"/>
    </row>
    <row r="76" spans="1:15" s="22" customFormat="1" ht="197.25" customHeight="1">
      <c r="A76" s="26" t="s">
        <v>177</v>
      </c>
      <c r="B76" s="28" t="s">
        <v>58</v>
      </c>
      <c r="C76" s="28" t="s">
        <v>175</v>
      </c>
      <c r="D76" s="28" t="s">
        <v>178</v>
      </c>
      <c r="E76" s="29">
        <v>41640</v>
      </c>
      <c r="F76" s="30" t="s">
        <v>27</v>
      </c>
      <c r="G76" s="32">
        <v>2.7</v>
      </c>
      <c r="H76" s="32">
        <v>0.8</v>
      </c>
      <c r="I76" s="32">
        <v>2.2</v>
      </c>
      <c r="J76" s="20" t="s">
        <v>121</v>
      </c>
      <c r="K76" s="21"/>
      <c r="L76" s="21"/>
      <c r="M76" s="21"/>
      <c r="N76" s="21"/>
      <c r="O76" s="21"/>
    </row>
    <row r="77" spans="1:15" s="22" customFormat="1" ht="109.5" customHeight="1">
      <c r="A77" s="26" t="s">
        <v>179</v>
      </c>
      <c r="B77" s="28" t="s">
        <v>180</v>
      </c>
      <c r="C77" s="28" t="s">
        <v>181</v>
      </c>
      <c r="D77" s="28" t="s">
        <v>182</v>
      </c>
      <c r="E77" s="29">
        <v>41640</v>
      </c>
      <c r="F77" s="30" t="s">
        <v>27</v>
      </c>
      <c r="G77" s="32">
        <v>963.8</v>
      </c>
      <c r="H77" s="32">
        <v>495.6</v>
      </c>
      <c r="I77" s="32">
        <v>781.2</v>
      </c>
      <c r="J77" s="20" t="s">
        <v>183</v>
      </c>
      <c r="K77" s="21"/>
      <c r="L77" s="21"/>
      <c r="M77" s="21"/>
      <c r="N77" s="21"/>
      <c r="O77" s="21"/>
    </row>
    <row r="78" spans="1:15" s="22" customFormat="1" ht="108.75" customHeight="1">
      <c r="A78" s="61" t="s">
        <v>184</v>
      </c>
      <c r="B78" s="88" t="s">
        <v>185</v>
      </c>
      <c r="C78" s="33" t="s">
        <v>186</v>
      </c>
      <c r="D78" s="71" t="s">
        <v>187</v>
      </c>
      <c r="E78" s="37">
        <v>41640</v>
      </c>
      <c r="F78" s="34" t="s">
        <v>17</v>
      </c>
      <c r="G78" s="38">
        <v>26264.2</v>
      </c>
      <c r="H78" s="38">
        <v>11649.5</v>
      </c>
      <c r="I78" s="38">
        <v>1354.9</v>
      </c>
      <c r="J78" s="20" t="s">
        <v>188</v>
      </c>
      <c r="K78" s="21"/>
      <c r="L78" s="21"/>
      <c r="M78" s="21"/>
      <c r="N78" s="21"/>
      <c r="O78" s="21"/>
    </row>
    <row r="79" spans="1:15" s="22" customFormat="1" ht="62.25" customHeight="1">
      <c r="A79" s="61"/>
      <c r="B79" s="88"/>
      <c r="C79" s="43" t="s">
        <v>189</v>
      </c>
      <c r="D79" s="71"/>
      <c r="E79" s="115"/>
      <c r="F79" s="116"/>
      <c r="G79" s="38"/>
      <c r="H79" s="38"/>
      <c r="I79" s="38"/>
      <c r="J79" s="20"/>
      <c r="K79" s="21"/>
      <c r="L79" s="21"/>
      <c r="M79" s="21"/>
      <c r="N79" s="21"/>
      <c r="O79" s="21"/>
    </row>
    <row r="80" spans="1:15" s="22" customFormat="1" ht="83.25" customHeight="1" hidden="1" outlineLevel="1">
      <c r="A80" s="61" t="s">
        <v>190</v>
      </c>
      <c r="B80" s="88" t="s">
        <v>191</v>
      </c>
      <c r="C80" s="33" t="s">
        <v>15</v>
      </c>
      <c r="D80" s="71" t="s">
        <v>192</v>
      </c>
      <c r="E80" s="37">
        <v>41640</v>
      </c>
      <c r="F80" s="34" t="s">
        <v>17</v>
      </c>
      <c r="G80" s="117" t="s">
        <v>34</v>
      </c>
      <c r="H80" s="117"/>
      <c r="I80" s="117"/>
      <c r="J80" s="20"/>
      <c r="K80" s="21"/>
      <c r="L80" s="21"/>
      <c r="M80" s="21"/>
      <c r="N80" s="21"/>
      <c r="O80" s="21"/>
    </row>
    <row r="81" spans="1:15" s="22" customFormat="1" ht="176.25" customHeight="1" hidden="1" outlineLevel="1">
      <c r="A81" s="61"/>
      <c r="B81" s="88"/>
      <c r="C81" s="43" t="s">
        <v>189</v>
      </c>
      <c r="D81" s="71"/>
      <c r="E81" s="115"/>
      <c r="F81" s="116"/>
      <c r="G81" s="117"/>
      <c r="H81" s="117"/>
      <c r="I81" s="117"/>
      <c r="J81" s="20"/>
      <c r="K81" s="21"/>
      <c r="L81" s="21"/>
      <c r="M81" s="21"/>
      <c r="N81" s="21"/>
      <c r="O81" s="21"/>
    </row>
    <row r="82" spans="1:15" s="22" customFormat="1" ht="93.75" customHeight="1" hidden="1" outlineLevel="1">
      <c r="A82" s="61" t="s">
        <v>193</v>
      </c>
      <c r="B82" s="118" t="s">
        <v>194</v>
      </c>
      <c r="C82" s="33" t="s">
        <v>15</v>
      </c>
      <c r="D82" s="71" t="s">
        <v>195</v>
      </c>
      <c r="E82" s="37">
        <v>41640</v>
      </c>
      <c r="F82" s="34" t="s">
        <v>17</v>
      </c>
      <c r="G82" s="38">
        <v>0</v>
      </c>
      <c r="H82" s="38"/>
      <c r="I82" s="38"/>
      <c r="J82" s="20"/>
      <c r="K82" s="21"/>
      <c r="L82" s="21"/>
      <c r="M82" s="21"/>
      <c r="N82" s="21"/>
      <c r="O82" s="21"/>
    </row>
    <row r="83" spans="1:15" s="22" customFormat="1" ht="51" customHeight="1" hidden="1" outlineLevel="1">
      <c r="A83" s="61"/>
      <c r="B83" s="118"/>
      <c r="C83" s="43" t="s">
        <v>189</v>
      </c>
      <c r="D83" s="71"/>
      <c r="E83" s="115"/>
      <c r="F83" s="116"/>
      <c r="G83" s="38"/>
      <c r="H83" s="38"/>
      <c r="I83" s="38"/>
      <c r="J83" s="20"/>
      <c r="K83" s="21"/>
      <c r="L83" s="21"/>
      <c r="M83" s="21"/>
      <c r="N83" s="21"/>
      <c r="O83" s="21"/>
    </row>
    <row r="84" spans="1:15" s="22" customFormat="1" ht="94.5" customHeight="1" hidden="1" outlineLevel="1">
      <c r="A84" s="61" t="s">
        <v>196</v>
      </c>
      <c r="B84" s="118" t="s">
        <v>197</v>
      </c>
      <c r="C84" s="33" t="s">
        <v>15</v>
      </c>
      <c r="D84" s="71" t="s">
        <v>198</v>
      </c>
      <c r="E84" s="37">
        <v>41640</v>
      </c>
      <c r="F84" s="34" t="s">
        <v>17</v>
      </c>
      <c r="G84" s="38">
        <v>0</v>
      </c>
      <c r="H84" s="38"/>
      <c r="I84" s="38"/>
      <c r="J84" s="20"/>
      <c r="K84" s="21"/>
      <c r="L84" s="21"/>
      <c r="M84" s="21"/>
      <c r="N84" s="21"/>
      <c r="O84" s="21"/>
    </row>
    <row r="85" spans="1:15" s="22" customFormat="1" ht="66" customHeight="1" hidden="1" outlineLevel="1">
      <c r="A85" s="61"/>
      <c r="B85" s="118"/>
      <c r="C85" s="119" t="s">
        <v>189</v>
      </c>
      <c r="D85" s="71"/>
      <c r="E85" s="115"/>
      <c r="F85" s="116"/>
      <c r="G85" s="38"/>
      <c r="H85" s="38"/>
      <c r="I85" s="38"/>
      <c r="J85" s="20"/>
      <c r="K85" s="21"/>
      <c r="L85" s="21"/>
      <c r="M85" s="21"/>
      <c r="N85" s="21"/>
      <c r="O85" s="21"/>
    </row>
    <row r="86" spans="1:15" s="22" customFormat="1" ht="90.75" customHeight="1" hidden="1" outlineLevel="1">
      <c r="A86" s="61" t="s">
        <v>199</v>
      </c>
      <c r="B86" s="118" t="s">
        <v>200</v>
      </c>
      <c r="C86" s="33" t="s">
        <v>15</v>
      </c>
      <c r="D86" s="71" t="s">
        <v>201</v>
      </c>
      <c r="E86" s="37">
        <v>41640</v>
      </c>
      <c r="F86" s="34" t="s">
        <v>17</v>
      </c>
      <c r="G86" s="38">
        <v>0</v>
      </c>
      <c r="H86" s="38"/>
      <c r="I86" s="38"/>
      <c r="J86" s="20"/>
      <c r="K86" s="21"/>
      <c r="L86" s="21"/>
      <c r="M86" s="21"/>
      <c r="N86" s="21"/>
      <c r="O86" s="21"/>
    </row>
    <row r="87" spans="1:15" s="22" customFormat="1" ht="160.5" customHeight="1" hidden="1" outlineLevel="1">
      <c r="A87" s="61"/>
      <c r="B87" s="118"/>
      <c r="C87" s="43" t="s">
        <v>189</v>
      </c>
      <c r="D87" s="71"/>
      <c r="E87" s="115"/>
      <c r="F87" s="116"/>
      <c r="G87" s="38"/>
      <c r="H87" s="38"/>
      <c r="I87" s="38"/>
      <c r="J87" s="20"/>
      <c r="K87" s="21"/>
      <c r="L87" s="21"/>
      <c r="M87" s="21"/>
      <c r="N87" s="21"/>
      <c r="O87" s="21"/>
    </row>
    <row r="88" spans="1:15" s="22" customFormat="1" ht="93.75" customHeight="1" hidden="1" outlineLevel="1">
      <c r="A88" s="61" t="s">
        <v>202</v>
      </c>
      <c r="B88" s="118" t="s">
        <v>203</v>
      </c>
      <c r="C88" s="33" t="s">
        <v>15</v>
      </c>
      <c r="D88" s="71" t="s">
        <v>204</v>
      </c>
      <c r="E88" s="120">
        <v>41640</v>
      </c>
      <c r="F88" s="63" t="s">
        <v>17</v>
      </c>
      <c r="G88" s="38">
        <v>0</v>
      </c>
      <c r="H88" s="38"/>
      <c r="I88" s="38"/>
      <c r="J88" s="20"/>
      <c r="K88" s="21"/>
      <c r="L88" s="21"/>
      <c r="M88" s="21"/>
      <c r="N88" s="21"/>
      <c r="O88" s="21"/>
    </row>
    <row r="89" spans="1:15" s="22" customFormat="1" ht="48.75" customHeight="1" hidden="1" outlineLevel="1">
      <c r="A89" s="61"/>
      <c r="B89" s="118"/>
      <c r="C89" s="43" t="s">
        <v>189</v>
      </c>
      <c r="D89" s="71"/>
      <c r="E89" s="31"/>
      <c r="F89" s="63"/>
      <c r="G89" s="38"/>
      <c r="H89" s="38"/>
      <c r="I89" s="38"/>
      <c r="J89" s="20"/>
      <c r="K89" s="21"/>
      <c r="L89" s="21"/>
      <c r="M89" s="21"/>
      <c r="N89" s="21"/>
      <c r="O89" s="21"/>
    </row>
    <row r="90" spans="1:15" s="22" customFormat="1" ht="93.75" customHeight="1" hidden="1" outlineLevel="1">
      <c r="A90" s="61" t="s">
        <v>205</v>
      </c>
      <c r="B90" s="118" t="s">
        <v>206</v>
      </c>
      <c r="C90" s="33" t="s">
        <v>15</v>
      </c>
      <c r="D90" s="71" t="s">
        <v>207</v>
      </c>
      <c r="E90" s="120">
        <v>41640</v>
      </c>
      <c r="F90" s="63" t="s">
        <v>17</v>
      </c>
      <c r="G90" s="38">
        <v>0</v>
      </c>
      <c r="H90" s="38"/>
      <c r="I90" s="38"/>
      <c r="J90" s="20"/>
      <c r="K90" s="21"/>
      <c r="L90" s="21"/>
      <c r="M90" s="21"/>
      <c r="N90" s="21"/>
      <c r="O90" s="21"/>
    </row>
    <row r="91" spans="1:15" s="22" customFormat="1" ht="48" customHeight="1" hidden="1" outlineLevel="1">
      <c r="A91" s="61"/>
      <c r="B91" s="118"/>
      <c r="C91" s="43" t="s">
        <v>189</v>
      </c>
      <c r="D91" s="71"/>
      <c r="E91" s="31"/>
      <c r="F91" s="63"/>
      <c r="G91" s="38"/>
      <c r="H91" s="38"/>
      <c r="I91" s="38"/>
      <c r="J91" s="20"/>
      <c r="K91" s="21"/>
      <c r="L91" s="21"/>
      <c r="M91" s="21"/>
      <c r="N91" s="21"/>
      <c r="O91" s="21"/>
    </row>
    <row r="92" spans="1:15" s="22" customFormat="1" ht="92.25" customHeight="1" hidden="1" outlineLevel="1">
      <c r="A92" s="61" t="s">
        <v>208</v>
      </c>
      <c r="B92" s="118" t="s">
        <v>209</v>
      </c>
      <c r="C92" s="33" t="s">
        <v>15</v>
      </c>
      <c r="D92" s="71" t="s">
        <v>210</v>
      </c>
      <c r="E92" s="120">
        <v>41640</v>
      </c>
      <c r="F92" s="63" t="s">
        <v>17</v>
      </c>
      <c r="G92" s="38">
        <v>0</v>
      </c>
      <c r="H92" s="38"/>
      <c r="I92" s="38"/>
      <c r="J92" s="20"/>
      <c r="K92" s="21"/>
      <c r="L92" s="21"/>
      <c r="M92" s="21"/>
      <c r="N92" s="21"/>
      <c r="O92" s="21"/>
    </row>
    <row r="93" spans="1:15" s="22" customFormat="1" ht="67.5" customHeight="1" hidden="1" outlineLevel="1">
      <c r="A93" s="61"/>
      <c r="B93" s="118"/>
      <c r="C93" s="43" t="s">
        <v>189</v>
      </c>
      <c r="D93" s="71"/>
      <c r="E93" s="31"/>
      <c r="F93" s="63"/>
      <c r="G93" s="38"/>
      <c r="H93" s="38"/>
      <c r="I93" s="38"/>
      <c r="J93" s="20"/>
      <c r="K93" s="21"/>
      <c r="L93" s="21"/>
      <c r="M93" s="21"/>
      <c r="N93" s="21"/>
      <c r="O93" s="21"/>
    </row>
    <row r="94" spans="1:15" s="22" customFormat="1" ht="93.75" customHeight="1" hidden="1" outlineLevel="1">
      <c r="A94" s="61" t="s">
        <v>211</v>
      </c>
      <c r="B94" s="118" t="s">
        <v>212</v>
      </c>
      <c r="C94" s="33" t="s">
        <v>15</v>
      </c>
      <c r="D94" s="71" t="s">
        <v>213</v>
      </c>
      <c r="E94" s="120">
        <v>41640</v>
      </c>
      <c r="F94" s="63" t="s">
        <v>17</v>
      </c>
      <c r="G94" s="38">
        <v>0</v>
      </c>
      <c r="H94" s="38"/>
      <c r="I94" s="38"/>
      <c r="J94" s="20"/>
      <c r="K94" s="21"/>
      <c r="L94" s="21"/>
      <c r="M94" s="21"/>
      <c r="N94" s="21"/>
      <c r="O94" s="21"/>
    </row>
    <row r="95" spans="1:15" s="22" customFormat="1" ht="152.25" customHeight="1" hidden="1" outlineLevel="1">
      <c r="A95" s="61"/>
      <c r="B95" s="118"/>
      <c r="C95" s="43" t="s">
        <v>189</v>
      </c>
      <c r="D95" s="71"/>
      <c r="E95" s="31"/>
      <c r="F95" s="63"/>
      <c r="G95" s="38"/>
      <c r="H95" s="38"/>
      <c r="I95" s="38"/>
      <c r="J95" s="20"/>
      <c r="K95" s="21"/>
      <c r="L95" s="21"/>
      <c r="M95" s="21"/>
      <c r="N95" s="21"/>
      <c r="O95" s="21"/>
    </row>
    <row r="96" spans="1:15" s="22" customFormat="1" ht="98.25" customHeight="1" hidden="1" outlineLevel="1">
      <c r="A96" s="61" t="s">
        <v>214</v>
      </c>
      <c r="B96" s="118" t="s">
        <v>215</v>
      </c>
      <c r="C96" s="33" t="s">
        <v>15</v>
      </c>
      <c r="D96" s="71" t="s">
        <v>216</v>
      </c>
      <c r="E96" s="120">
        <v>41640</v>
      </c>
      <c r="F96" s="63" t="s">
        <v>17</v>
      </c>
      <c r="G96" s="38">
        <v>0</v>
      </c>
      <c r="H96" s="38"/>
      <c r="I96" s="38"/>
      <c r="J96" s="20"/>
      <c r="K96" s="21"/>
      <c r="L96" s="21"/>
      <c r="M96" s="21"/>
      <c r="N96" s="21"/>
      <c r="O96" s="21"/>
    </row>
    <row r="97" spans="1:15" s="22" customFormat="1" ht="67.5" customHeight="1" hidden="1" outlineLevel="1">
      <c r="A97" s="61"/>
      <c r="B97" s="118"/>
      <c r="C97" s="43" t="s">
        <v>189</v>
      </c>
      <c r="D97" s="71"/>
      <c r="E97" s="31"/>
      <c r="F97" s="63"/>
      <c r="G97" s="38"/>
      <c r="H97" s="38"/>
      <c r="I97" s="38"/>
      <c r="J97" s="20"/>
      <c r="K97" s="21"/>
      <c r="L97" s="21"/>
      <c r="M97" s="21"/>
      <c r="N97" s="21"/>
      <c r="O97" s="21"/>
    </row>
    <row r="98" spans="1:15" s="22" customFormat="1" ht="111.75" customHeight="1" collapsed="1">
      <c r="A98" s="25" t="s">
        <v>217</v>
      </c>
      <c r="B98" s="121" t="s">
        <v>42</v>
      </c>
      <c r="C98" s="122" t="s">
        <v>218</v>
      </c>
      <c r="D98" s="123" t="s">
        <v>44</v>
      </c>
      <c r="E98" s="114">
        <v>41640</v>
      </c>
      <c r="F98" s="25" t="s">
        <v>17</v>
      </c>
      <c r="G98" s="19">
        <v>7.2</v>
      </c>
      <c r="H98" s="19">
        <v>7.2</v>
      </c>
      <c r="I98" s="19">
        <v>7.2</v>
      </c>
      <c r="J98" s="20" t="s">
        <v>219</v>
      </c>
      <c r="K98" s="21"/>
      <c r="L98" s="21"/>
      <c r="M98" s="21"/>
      <c r="N98" s="21"/>
      <c r="O98" s="21"/>
    </row>
    <row r="99" spans="1:15" s="22" customFormat="1" ht="95.25" customHeight="1">
      <c r="A99" s="16" t="s">
        <v>220</v>
      </c>
      <c r="B99" s="17" t="s">
        <v>221</v>
      </c>
      <c r="C99" s="17" t="s">
        <v>90</v>
      </c>
      <c r="D99" s="17" t="s">
        <v>222</v>
      </c>
      <c r="E99" s="24" t="s">
        <v>223</v>
      </c>
      <c r="F99" s="124" t="s">
        <v>27</v>
      </c>
      <c r="G99" s="19">
        <v>88.8</v>
      </c>
      <c r="H99" s="19">
        <v>67.1</v>
      </c>
      <c r="I99" s="19"/>
      <c r="J99" s="20" t="s">
        <v>224</v>
      </c>
      <c r="K99" s="21"/>
      <c r="L99" s="21"/>
      <c r="M99" s="21"/>
      <c r="N99" s="21"/>
      <c r="O99" s="21"/>
    </row>
    <row r="100" spans="1:15" s="22" customFormat="1" ht="104.25" customHeight="1">
      <c r="A100" s="16" t="s">
        <v>225</v>
      </c>
      <c r="B100" s="17" t="s">
        <v>226</v>
      </c>
      <c r="C100" s="17" t="s">
        <v>90</v>
      </c>
      <c r="D100" s="17" t="s">
        <v>227</v>
      </c>
      <c r="E100" s="114">
        <v>41883</v>
      </c>
      <c r="F100" s="25" t="s">
        <v>228</v>
      </c>
      <c r="G100" s="19">
        <v>488.2</v>
      </c>
      <c r="H100" s="19">
        <v>0</v>
      </c>
      <c r="I100" s="19"/>
      <c r="J100" s="20" t="s">
        <v>229</v>
      </c>
      <c r="K100" s="21"/>
      <c r="L100" s="21"/>
      <c r="M100" s="21"/>
      <c r="N100" s="21"/>
      <c r="O100" s="21"/>
    </row>
    <row r="101" spans="1:15" s="22" customFormat="1" ht="29.25" customHeight="1">
      <c r="A101" s="16"/>
      <c r="B101" s="17" t="s">
        <v>230</v>
      </c>
      <c r="C101" s="17"/>
      <c r="D101" s="17"/>
      <c r="E101" s="17" t="s">
        <v>84</v>
      </c>
      <c r="F101" s="18"/>
      <c r="G101" s="19">
        <f>G8+G30+G58+G72</f>
        <v>708809.5</v>
      </c>
      <c r="H101" s="19">
        <f>H8+H30+H58+H72</f>
        <v>316721.2</v>
      </c>
      <c r="I101" s="19">
        <f>I8+I30+I58+I72</f>
        <v>151549.02</v>
      </c>
      <c r="J101" s="20"/>
      <c r="K101" s="21"/>
      <c r="L101" s="21"/>
      <c r="M101" s="21"/>
      <c r="N101" s="21"/>
      <c r="O101" s="21"/>
    </row>
    <row r="102" spans="1:9" s="22" customFormat="1" ht="64.5" customHeight="1" hidden="1">
      <c r="A102" s="125" t="s">
        <v>231</v>
      </c>
      <c r="F102" s="126"/>
      <c r="G102" s="127"/>
      <c r="H102" s="127"/>
      <c r="I102" s="127"/>
    </row>
    <row r="103" spans="1:10" s="22" customFormat="1" ht="15" hidden="1">
      <c r="A103" s="125"/>
      <c r="F103" s="126"/>
      <c r="G103" s="127" t="s">
        <v>232</v>
      </c>
      <c r="H103" s="127">
        <v>316721.2</v>
      </c>
      <c r="I103" s="128">
        <f>H8+H30+H58+H72</f>
        <v>316721.2</v>
      </c>
      <c r="J103" s="129">
        <f>H103-I103</f>
        <v>0</v>
      </c>
    </row>
    <row r="104" spans="1:10" s="22" customFormat="1" ht="15" hidden="1">
      <c r="A104" s="125"/>
      <c r="F104" s="126"/>
      <c r="G104" s="127" t="s">
        <v>233</v>
      </c>
      <c r="H104" s="127">
        <v>2724.6</v>
      </c>
      <c r="I104" s="128">
        <f>H18+H19+H46+H47+H69+H70+H75+H76</f>
        <v>2724.6000000000004</v>
      </c>
      <c r="J104" s="129">
        <f>H104-I104</f>
        <v>0</v>
      </c>
    </row>
    <row r="105" spans="1:10" s="22" customFormat="1" ht="15" hidden="1">
      <c r="A105" s="125"/>
      <c r="F105" s="126"/>
      <c r="G105" s="127" t="s">
        <v>234</v>
      </c>
      <c r="H105" s="127">
        <f>22.7+7.2</f>
        <v>29.9</v>
      </c>
      <c r="I105" s="128">
        <f>H14+H98</f>
        <v>29.9</v>
      </c>
      <c r="J105" s="129">
        <f>H105-I105</f>
        <v>0</v>
      </c>
    </row>
    <row r="106" spans="1:10" s="22" customFormat="1" ht="15" hidden="1">
      <c r="A106" s="125"/>
      <c r="F106" s="126"/>
      <c r="G106" s="127" t="s">
        <v>235</v>
      </c>
      <c r="H106" s="127">
        <f>95.1+79.8+314.9</f>
        <v>489.79999999999995</v>
      </c>
      <c r="I106" s="128">
        <f>H13+H36+H61</f>
        <v>489.8</v>
      </c>
      <c r="J106" s="129">
        <f>H106-I106</f>
        <v>0</v>
      </c>
    </row>
    <row r="107" spans="1:10" s="22" customFormat="1" ht="15" hidden="1">
      <c r="A107" s="125"/>
      <c r="F107" s="126"/>
      <c r="G107" s="127"/>
      <c r="H107" s="127"/>
      <c r="I107" s="127"/>
      <c r="J107" s="129">
        <f>H107-I107</f>
        <v>0</v>
      </c>
    </row>
    <row r="108" spans="1:9" s="22" customFormat="1" ht="15">
      <c r="A108" s="125"/>
      <c r="F108" s="126"/>
      <c r="G108" s="127"/>
      <c r="H108" s="127"/>
      <c r="I108" s="127"/>
    </row>
  </sheetData>
  <sheetProtection/>
  <mergeCells count="336">
    <mergeCell ref="J96:O96"/>
    <mergeCell ref="J97:O97"/>
    <mergeCell ref="J98:O98"/>
    <mergeCell ref="J99:O99"/>
    <mergeCell ref="J100:O100"/>
    <mergeCell ref="J101:O101"/>
    <mergeCell ref="J94:O94"/>
    <mergeCell ref="J95:O95"/>
    <mergeCell ref="A96:A97"/>
    <mergeCell ref="B96:B97"/>
    <mergeCell ref="D96:D97"/>
    <mergeCell ref="E96:E97"/>
    <mergeCell ref="F96:F97"/>
    <mergeCell ref="G96:G97"/>
    <mergeCell ref="H96:H97"/>
    <mergeCell ref="I96:I97"/>
    <mergeCell ref="J92:O92"/>
    <mergeCell ref="J93:O93"/>
    <mergeCell ref="A94:A95"/>
    <mergeCell ref="B94:B95"/>
    <mergeCell ref="D94:D95"/>
    <mergeCell ref="E94:E95"/>
    <mergeCell ref="F94:F95"/>
    <mergeCell ref="G94:G95"/>
    <mergeCell ref="H94:H95"/>
    <mergeCell ref="I94:I95"/>
    <mergeCell ref="J90:O90"/>
    <mergeCell ref="J91:O91"/>
    <mergeCell ref="A92:A93"/>
    <mergeCell ref="B92:B93"/>
    <mergeCell ref="D92:D93"/>
    <mergeCell ref="E92:E93"/>
    <mergeCell ref="F92:F93"/>
    <mergeCell ref="G92:G93"/>
    <mergeCell ref="H92:H93"/>
    <mergeCell ref="I92:I93"/>
    <mergeCell ref="J88:O88"/>
    <mergeCell ref="J89:O89"/>
    <mergeCell ref="A90:A91"/>
    <mergeCell ref="B90:B91"/>
    <mergeCell ref="D90:D91"/>
    <mergeCell ref="E90:E91"/>
    <mergeCell ref="F90:F91"/>
    <mergeCell ref="G90:G91"/>
    <mergeCell ref="H90:H91"/>
    <mergeCell ref="I90:I91"/>
    <mergeCell ref="J86:O86"/>
    <mergeCell ref="J87:O87"/>
    <mergeCell ref="A88:A89"/>
    <mergeCell ref="B88:B89"/>
    <mergeCell ref="D88:D89"/>
    <mergeCell ref="E88:E89"/>
    <mergeCell ref="F88:F89"/>
    <mergeCell ref="G88:G89"/>
    <mergeCell ref="H88:H89"/>
    <mergeCell ref="I88:I89"/>
    <mergeCell ref="J84:O84"/>
    <mergeCell ref="J85:O85"/>
    <mergeCell ref="A86:A87"/>
    <mergeCell ref="B86:B87"/>
    <mergeCell ref="D86:D87"/>
    <mergeCell ref="E86:E87"/>
    <mergeCell ref="F86:F87"/>
    <mergeCell ref="G86:G87"/>
    <mergeCell ref="H86:H87"/>
    <mergeCell ref="I86:I87"/>
    <mergeCell ref="J82:O82"/>
    <mergeCell ref="J83:O83"/>
    <mergeCell ref="A84:A85"/>
    <mergeCell ref="B84:B85"/>
    <mergeCell ref="D84:D85"/>
    <mergeCell ref="E84:E85"/>
    <mergeCell ref="F84:F85"/>
    <mergeCell ref="G84:G85"/>
    <mergeCell ref="H84:H85"/>
    <mergeCell ref="I84:I85"/>
    <mergeCell ref="J80:O80"/>
    <mergeCell ref="J81:O81"/>
    <mergeCell ref="A82:A83"/>
    <mergeCell ref="B82:B83"/>
    <mergeCell ref="D82:D83"/>
    <mergeCell ref="E82:E83"/>
    <mergeCell ref="F82:F83"/>
    <mergeCell ref="G82:G83"/>
    <mergeCell ref="H82:H83"/>
    <mergeCell ref="I82:I83"/>
    <mergeCell ref="H78:H79"/>
    <mergeCell ref="I78:I79"/>
    <mergeCell ref="J78:O78"/>
    <mergeCell ref="J79:O79"/>
    <mergeCell ref="A80:A81"/>
    <mergeCell ref="B80:B81"/>
    <mergeCell ref="D80:D81"/>
    <mergeCell ref="E80:E81"/>
    <mergeCell ref="F80:F81"/>
    <mergeCell ref="G80:I81"/>
    <mergeCell ref="A78:A79"/>
    <mergeCell ref="B78:B79"/>
    <mergeCell ref="D78:D79"/>
    <mergeCell ref="E78:E79"/>
    <mergeCell ref="F78:F79"/>
    <mergeCell ref="G78:G79"/>
    <mergeCell ref="J72:O72"/>
    <mergeCell ref="J73:O73"/>
    <mergeCell ref="J74:O74"/>
    <mergeCell ref="J75:O75"/>
    <mergeCell ref="J76:O76"/>
    <mergeCell ref="J77:O77"/>
    <mergeCell ref="I67:I68"/>
    <mergeCell ref="J67:O67"/>
    <mergeCell ref="J68:O68"/>
    <mergeCell ref="J69:O69"/>
    <mergeCell ref="J70:O70"/>
    <mergeCell ref="J71:O71"/>
    <mergeCell ref="I65:I66"/>
    <mergeCell ref="J65:O65"/>
    <mergeCell ref="J66:O66"/>
    <mergeCell ref="A67:A68"/>
    <mergeCell ref="B67:B68"/>
    <mergeCell ref="D67:D68"/>
    <mergeCell ref="E67:E68"/>
    <mergeCell ref="F67:F68"/>
    <mergeCell ref="G67:G68"/>
    <mergeCell ref="H67:H68"/>
    <mergeCell ref="H63:H64"/>
    <mergeCell ref="I63:I64"/>
    <mergeCell ref="J63:O64"/>
    <mergeCell ref="A65:A66"/>
    <mergeCell ref="B65:B66"/>
    <mergeCell ref="D65:D66"/>
    <mergeCell ref="E65:E66"/>
    <mergeCell ref="F65:F66"/>
    <mergeCell ref="G65:G66"/>
    <mergeCell ref="H65:H66"/>
    <mergeCell ref="A63:A64"/>
    <mergeCell ref="B63:B64"/>
    <mergeCell ref="D63:D64"/>
    <mergeCell ref="E63:E64"/>
    <mergeCell ref="F63:F64"/>
    <mergeCell ref="G63:G64"/>
    <mergeCell ref="J60:O60"/>
    <mergeCell ref="A61:A62"/>
    <mergeCell ref="B61:B62"/>
    <mergeCell ref="D61:D62"/>
    <mergeCell ref="E61:E62"/>
    <mergeCell ref="F61:F62"/>
    <mergeCell ref="G61:G62"/>
    <mergeCell ref="H61:H62"/>
    <mergeCell ref="I61:I62"/>
    <mergeCell ref="J61:O62"/>
    <mergeCell ref="J58:O58"/>
    <mergeCell ref="A59:A60"/>
    <mergeCell ref="B59:B60"/>
    <mergeCell ref="D59:D60"/>
    <mergeCell ref="E59:E60"/>
    <mergeCell ref="F59:F60"/>
    <mergeCell ref="G59:G60"/>
    <mergeCell ref="H59:H60"/>
    <mergeCell ref="I59:I60"/>
    <mergeCell ref="J59:O59"/>
    <mergeCell ref="G55:G56"/>
    <mergeCell ref="H55:H56"/>
    <mergeCell ref="I55:I56"/>
    <mergeCell ref="J55:O55"/>
    <mergeCell ref="J56:O56"/>
    <mergeCell ref="J57:O57"/>
    <mergeCell ref="H52:H54"/>
    <mergeCell ref="I52:I54"/>
    <mergeCell ref="J52:O52"/>
    <mergeCell ref="J53:O53"/>
    <mergeCell ref="J54:O54"/>
    <mergeCell ref="A55:A56"/>
    <mergeCell ref="B55:B56"/>
    <mergeCell ref="D55:D56"/>
    <mergeCell ref="E55:E56"/>
    <mergeCell ref="F55:F56"/>
    <mergeCell ref="H50:H51"/>
    <mergeCell ref="I50:I51"/>
    <mergeCell ref="J50:O50"/>
    <mergeCell ref="J51:O51"/>
    <mergeCell ref="A52:A54"/>
    <mergeCell ref="B52:B54"/>
    <mergeCell ref="D52:D54"/>
    <mergeCell ref="E52:E54"/>
    <mergeCell ref="F52:F54"/>
    <mergeCell ref="G52:G54"/>
    <mergeCell ref="H48:H49"/>
    <mergeCell ref="I48:I49"/>
    <mergeCell ref="J48:O48"/>
    <mergeCell ref="J49:O49"/>
    <mergeCell ref="A50:A51"/>
    <mergeCell ref="B50:B51"/>
    <mergeCell ref="D50:D51"/>
    <mergeCell ref="E50:E51"/>
    <mergeCell ref="F50:F51"/>
    <mergeCell ref="G50:G51"/>
    <mergeCell ref="J44:O44"/>
    <mergeCell ref="J45:O45"/>
    <mergeCell ref="J46:O46"/>
    <mergeCell ref="J47:O47"/>
    <mergeCell ref="A48:A49"/>
    <mergeCell ref="B48:B49"/>
    <mergeCell ref="D48:D49"/>
    <mergeCell ref="E48:E49"/>
    <mergeCell ref="F48:F49"/>
    <mergeCell ref="G48:G49"/>
    <mergeCell ref="J42:O42"/>
    <mergeCell ref="J43:O43"/>
    <mergeCell ref="A44:A45"/>
    <mergeCell ref="B44:B45"/>
    <mergeCell ref="D44:D45"/>
    <mergeCell ref="E44:E45"/>
    <mergeCell ref="F44:F45"/>
    <mergeCell ref="G44:G45"/>
    <mergeCell ref="H44:H45"/>
    <mergeCell ref="I44:I45"/>
    <mergeCell ref="J40:O40"/>
    <mergeCell ref="J41:O41"/>
    <mergeCell ref="A42:A43"/>
    <mergeCell ref="B42:B43"/>
    <mergeCell ref="D42:D43"/>
    <mergeCell ref="E42:E43"/>
    <mergeCell ref="F42:F43"/>
    <mergeCell ref="G42:G43"/>
    <mergeCell ref="H42:H43"/>
    <mergeCell ref="I42:I43"/>
    <mergeCell ref="H38:H39"/>
    <mergeCell ref="I38:I39"/>
    <mergeCell ref="J38:O38"/>
    <mergeCell ref="J39:O39"/>
    <mergeCell ref="A40:A41"/>
    <mergeCell ref="B40:B41"/>
    <mergeCell ref="D40:D41"/>
    <mergeCell ref="E40:E41"/>
    <mergeCell ref="F40:F41"/>
    <mergeCell ref="G40:I41"/>
    <mergeCell ref="A38:A39"/>
    <mergeCell ref="B38:B39"/>
    <mergeCell ref="D38:D39"/>
    <mergeCell ref="E38:E39"/>
    <mergeCell ref="F38:F39"/>
    <mergeCell ref="G38:G39"/>
    <mergeCell ref="J35:O35"/>
    <mergeCell ref="A36:A37"/>
    <mergeCell ref="B36:B37"/>
    <mergeCell ref="D36:D37"/>
    <mergeCell ref="E36:E37"/>
    <mergeCell ref="F36:F37"/>
    <mergeCell ref="G36:G37"/>
    <mergeCell ref="H36:H37"/>
    <mergeCell ref="I36:I37"/>
    <mergeCell ref="J36:O37"/>
    <mergeCell ref="J32:O33"/>
    <mergeCell ref="A34:A35"/>
    <mergeCell ref="B34:B35"/>
    <mergeCell ref="D34:D35"/>
    <mergeCell ref="E34:E35"/>
    <mergeCell ref="F34:F35"/>
    <mergeCell ref="G34:G35"/>
    <mergeCell ref="H34:H35"/>
    <mergeCell ref="I34:I35"/>
    <mergeCell ref="J34:O34"/>
    <mergeCell ref="A32:A33"/>
    <mergeCell ref="B32:B33"/>
    <mergeCell ref="D32:D33"/>
    <mergeCell ref="E32:E33"/>
    <mergeCell ref="F32:F33"/>
    <mergeCell ref="G32:I33"/>
    <mergeCell ref="I27:I28"/>
    <mergeCell ref="J27:O27"/>
    <mergeCell ref="J28:O28"/>
    <mergeCell ref="J29:O29"/>
    <mergeCell ref="J30:O30"/>
    <mergeCell ref="J31:O31"/>
    <mergeCell ref="J24:O24"/>
    <mergeCell ref="J25:O25"/>
    <mergeCell ref="A26:A28"/>
    <mergeCell ref="D26:D28"/>
    <mergeCell ref="E26:E28"/>
    <mergeCell ref="J26:O26"/>
    <mergeCell ref="B27:B28"/>
    <mergeCell ref="F27:F28"/>
    <mergeCell ref="G27:G28"/>
    <mergeCell ref="H27:H28"/>
    <mergeCell ref="J20:O20"/>
    <mergeCell ref="J21:O21"/>
    <mergeCell ref="J22:O22"/>
    <mergeCell ref="A23:A25"/>
    <mergeCell ref="B23:B25"/>
    <mergeCell ref="F23:F25"/>
    <mergeCell ref="G23:I25"/>
    <mergeCell ref="J23:O23"/>
    <mergeCell ref="D24:D25"/>
    <mergeCell ref="E24:E25"/>
    <mergeCell ref="J18:O18"/>
    <mergeCell ref="J19:O19"/>
    <mergeCell ref="A20:A22"/>
    <mergeCell ref="B20:B22"/>
    <mergeCell ref="D20:D22"/>
    <mergeCell ref="E20:E22"/>
    <mergeCell ref="F20:F22"/>
    <mergeCell ref="G20:G22"/>
    <mergeCell ref="H20:H22"/>
    <mergeCell ref="I20:I22"/>
    <mergeCell ref="H14:H15"/>
    <mergeCell ref="I14:I15"/>
    <mergeCell ref="J14:O14"/>
    <mergeCell ref="J15:O15"/>
    <mergeCell ref="J16:O16"/>
    <mergeCell ref="J17:O17"/>
    <mergeCell ref="J11:O11"/>
    <mergeCell ref="G12:I12"/>
    <mergeCell ref="J12:O12"/>
    <mergeCell ref="J13:O13"/>
    <mergeCell ref="A14:A15"/>
    <mergeCell ref="B14:B15"/>
    <mergeCell ref="D14:D15"/>
    <mergeCell ref="E14:E15"/>
    <mergeCell ref="F14:F15"/>
    <mergeCell ref="G14:G15"/>
    <mergeCell ref="G5:H5"/>
    <mergeCell ref="I5:I6"/>
    <mergeCell ref="J8:O8"/>
    <mergeCell ref="J9:O9"/>
    <mergeCell ref="G10:I10"/>
    <mergeCell ref="J10:O10"/>
    <mergeCell ref="A1:I1"/>
    <mergeCell ref="A2:I2"/>
    <mergeCell ref="A3:I3"/>
    <mergeCell ref="A4:I4"/>
    <mergeCell ref="A5:A6"/>
    <mergeCell ref="B5:B6"/>
    <mergeCell ref="C5:C6"/>
    <mergeCell ref="D5:D6"/>
    <mergeCell ref="E5:E6"/>
    <mergeCell ref="F5:F6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landscape" paperSize="9" scale="60" r:id="rId1"/>
  <rowBreaks count="12" manualBreakCount="12">
    <brk id="11" max="8" man="1"/>
    <brk id="17" max="8" man="1"/>
    <brk id="22" max="8" man="1"/>
    <brk id="31" max="8" man="1"/>
    <brk id="39" max="8" man="1"/>
    <brk id="49" max="8" man="1"/>
    <brk id="56" max="8" man="1"/>
    <brk id="62" max="8" man="1"/>
    <brk id="69" max="8" man="1"/>
    <brk id="74" max="8" man="1"/>
    <brk id="79" max="8" man="1"/>
    <brk id="9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Король О. В.</dc:creator>
  <cp:keywords/>
  <dc:description/>
  <cp:lastModifiedBy>Король О. В.</cp:lastModifiedBy>
  <dcterms:created xsi:type="dcterms:W3CDTF">2014-07-25T10:51:46Z</dcterms:created>
  <dcterms:modified xsi:type="dcterms:W3CDTF">2014-07-25T10:52:58Z</dcterms:modified>
  <cp:category/>
  <cp:version/>
  <cp:contentType/>
  <cp:contentStatus/>
</cp:coreProperties>
</file>