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0" windowWidth="15480" windowHeight="9150" activeTab="0"/>
  </bookViews>
  <sheets>
    <sheet name="01.10.2015" sheetId="4" r:id="rId1"/>
  </sheets>
  <definedNames>
    <definedName name="_xlnm.Print_Area" localSheetId="0">'01.10.2015'!$A$1:$L$181</definedName>
    <definedName name="_xlnm.Print_Titles" localSheetId="0">'01.10.2015'!$6:$8</definedName>
  </definedNames>
  <calcPr calcId="144525"/>
</workbook>
</file>

<file path=xl/sharedStrings.xml><?xml version="1.0" encoding="utf-8"?>
<sst xmlns="http://schemas.openxmlformats.org/spreadsheetml/2006/main" count="539" uniqueCount="260">
  <si>
    <t>№ п/п</t>
  </si>
  <si>
    <t>Подпрограмма 1 «Дошкольное образование»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</si>
  <si>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</si>
  <si>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</si>
  <si>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</si>
  <si>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</si>
  <si>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</si>
  <si>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</si>
  <si>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</si>
  <si>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</si>
  <si>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</si>
  <si>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</si>
  <si>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</si>
  <si>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</si>
  <si>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</si>
  <si>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</si>
  <si>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</si>
  <si>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</si>
  <si>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</si>
  <si>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</si>
  <si>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</si>
  <si>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</si>
  <si>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</si>
  <si>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</si>
  <si>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</si>
  <si>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</si>
  <si>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</si>
  <si>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</si>
  <si>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</si>
  <si>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</si>
  <si>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</si>
  <si>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</si>
  <si>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</si>
  <si>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</si>
  <si>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</si>
  <si>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</si>
  <si>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</si>
  <si>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</si>
  <si>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</si>
  <si>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</si>
  <si>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</si>
  <si>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</si>
  <si>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</si>
  <si>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</si>
  <si>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</si>
  <si>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</si>
  <si>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</si>
  <si>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</si>
  <si>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</si>
  <si>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</si>
  <si>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</si>
  <si>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</si>
  <si>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</si>
  <si>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</si>
  <si>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</si>
  <si>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</si>
  <si>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</si>
  <si>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</si>
  <si>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</si>
  <si>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</si>
  <si>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</si>
  <si>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</si>
  <si>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</si>
  <si>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</si>
  <si>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</si>
  <si>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</si>
  <si>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</si>
  <si>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</si>
  <si>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</si>
  <si>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</si>
  <si>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1.3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</si>
  <si>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</si>
  <si>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</si>
  <si>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</si>
  <si>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</si>
  <si>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</si>
  <si>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</si>
  <si>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</si>
  <si>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</si>
  <si>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</si>
  <si>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</si>
  <si>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</si>
  <si>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</si>
  <si>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</si>
  <si>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</si>
  <si>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</si>
  <si>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</si>
  <si>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</si>
  <si>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</si>
  <si>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</si>
  <si>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</si>
  <si>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</si>
  <si>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</si>
  <si>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</si>
  <si>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</si>
  <si>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</si>
  <si>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</si>
  <si>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</si>
  <si>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</si>
  <si>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</si>
  <si>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</si>
  <si>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</si>
  <si>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</si>
  <si>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</si>
  <si>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</si>
  <si>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</si>
  <si>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</si>
  <si>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</si>
  <si>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</si>
  <si>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</si>
  <si>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</si>
  <si>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</si>
  <si>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</si>
  <si>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</si>
  <si>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</si>
  <si>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</si>
  <si>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</si>
  <si>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</si>
  <si>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</si>
  <si>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</si>
  <si>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</si>
  <si>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</si>
  <si>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</si>
  <si>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 xml:space="preserve">факт на отчетную дату </t>
  </si>
  <si>
    <t>Х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</si>
  <si>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</si>
  <si>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</si>
  <si>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</si>
  <si>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</si>
  <si>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</si>
  <si>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</si>
  <si>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</si>
  <si>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</si>
  <si>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</si>
  <si>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</si>
  <si>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Панкова </t>
  </si>
  <si>
    <t>дополнительное образование + лагеря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</si>
  <si>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</si>
  <si>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</si>
  <si>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</si>
  <si>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</si>
  <si>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</si>
  <si>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строительство дошкольной образовательной организаций на 120 мест</t>
  </si>
  <si>
    <t>Основное мероприятия 2.7 Организация и проведение мероприятий с детьми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</si>
  <si>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</si>
  <si>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</si>
  <si>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</si>
  <si>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</si>
  <si>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</si>
  <si>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</si>
  <si>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И.И. Юдина</t>
  </si>
  <si>
    <t>Выполнение работ согласно графика работ на 2016 год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</si>
  <si>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</si>
  <si>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</si>
  <si>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>2.1.4</t>
  </si>
  <si>
    <t>2.1.5</t>
  </si>
  <si>
    <t>Заместитель начальника Управления образования г.Волгодонска                      И.И. Юдина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</si>
  <si>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</si>
  <si>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</si>
  <si>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2.6</t>
  </si>
  <si>
    <t>Заместитель начальника Управления образования г.Волгодонска                И.И. Юдина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</si>
  <si>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</si>
  <si>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И.И. Юдина</t>
  </si>
  <si>
    <t>Заместитель начальника Управления образования г.Волгодонска,                                                       И.И. Юдина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</si>
  <si>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</si>
  <si>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</si>
  <si>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</si>
  <si>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</si>
  <si>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</si>
  <si>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</si>
  <si>
    <t>1.1.5</t>
  </si>
  <si>
    <t xml:space="preserve">Заместитель начальника Управления образования г.Волгодонска                                                               И.А. Титова        Руководители МБДОУ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</si>
  <si>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И.А. Титова</t>
  </si>
  <si>
    <t>Заместитель начальника Управления образования г.Волгодонска                                                             И.А. Титова   Руководители МБДОУ</t>
  </si>
  <si>
    <t>Заместитель начальника Управления образования г.Волгодонска                                                     И.А. Титова                           Руководители МБДОУ</t>
  </si>
  <si>
    <t>Заместитель начальника Управления образования г.Волгодонска                               И.И. Юдина                                   И.А. Титова</t>
  </si>
  <si>
    <t>Заместитель начальника Управления образования г.Волгодонска                                 И.А. Титова</t>
  </si>
  <si>
    <t>Заместитель начальника Управления образования г.Волгодонска                         И.А. Титова</t>
  </si>
  <si>
    <t>Заместитель начальника Управления образования г.Волгодонска                                  И.А. Титова</t>
  </si>
  <si>
    <t>Заместитель начальника Управления образования г.Волгодонска                        И.А. Титова</t>
  </si>
  <si>
    <t>Заместитель начальника Управления образования г.Волгодонска                                    И.А. Титова</t>
  </si>
  <si>
    <t>Заместители начальника Управления образования г.Волгодонска                                                                  И.И. Юдина,                                      И.А. Титова</t>
  </si>
  <si>
    <t>Заместитель начальника Управления образования г.Волгодонска                             И.А. Титова</t>
  </si>
  <si>
    <t>Основное мероприятие 4.6 Премии главы Администрации города Волгодонска лучшим педагогическим работникам муниципальных образовательных учреждений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</si>
  <si>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14 808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</si>
  <si>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1 полугодие 2017 года</t>
  </si>
  <si>
    <t>31.12.2017</t>
  </si>
  <si>
    <t>Расходы бюджета  на реализацию муниципальной программы, тыс.руб.</t>
  </si>
  <si>
    <t>Источник финансирования</t>
  </si>
  <si>
    <t>федеральный бюджет</t>
  </si>
  <si>
    <t>областной бюджет</t>
  </si>
  <si>
    <t>местный бюджет</t>
  </si>
  <si>
    <t>31.12.2017 (1 раз в квартал)</t>
  </si>
  <si>
    <t>31.12.2017 (1 раз в полугодие)</t>
  </si>
  <si>
    <t>Оснащение оборудованием и инвентарем  дошкольных образовательных учреждений г.Волгодонска</t>
  </si>
  <si>
    <t xml:space="preserve">Заместитель начальника Управления образования г.Волгодонска                        И.А. Титова                                          Руководители МБДОУ                                                                                                                       </t>
  </si>
  <si>
    <t>Укрепление материально-технической базы дошкольных образовательных учреждений г.Волгодонска</t>
  </si>
  <si>
    <t>31.12.2017 (по мере необходимости)</t>
  </si>
  <si>
    <t>31.12.2017 (ежеквартально)</t>
  </si>
  <si>
    <t>1.1.6</t>
  </si>
  <si>
    <t>Организация выплат компенсации части родительской платы за содержание ребенка в дошкольных образовательных учреждениях</t>
  </si>
  <si>
    <t>Заместитель начальника Управления образования г.Волгодонска                                         И.И. Юдина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</si>
  <si>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</si>
  <si>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>МКУ «Департамент строительства»               А.В. Усов</t>
  </si>
  <si>
    <t>осуществление работ по авторскому надзору за ходом строительства дошкольной образовательной организации на 120 мест</t>
  </si>
  <si>
    <t>технологическое присоединение к электрическим сетям дошкольного образовательного учреждения на 120 мест по пер. Некрасова д.1 г.Волгодонска)</t>
  </si>
  <si>
    <t>осуществление работ по авторскому надзору за ходом строительства дошкольной образовательной организации на 280 мест (МБДОУ ДС "Лазорики" г.Волгодонска)  в 2016 году</t>
  </si>
  <si>
    <t>Количество воспитанников, которым предоставлена услуга по основной общеобразовательной программе дошкольного образования – 9 243 чел.</t>
  </si>
  <si>
    <t>с 01.01.2017 по 31.12.2017</t>
  </si>
  <si>
    <t xml:space="preserve">Контрольное событие программы подпрограммы 1     </t>
  </si>
  <si>
    <t xml:space="preserve">до 15.09.2017 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</si>
  <si>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</si>
  <si>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                                    И.А. Титова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</si>
  <si>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</si>
  <si>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до 01.10.2017</t>
  </si>
  <si>
    <t>до 15.10.2017</t>
  </si>
  <si>
    <t>Заместитель начальника Управления образования г.Волгодонска                             И.И. Юдина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</si>
  <si>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                                      Руководители общеобразовательных учреждений   </t>
  </si>
  <si>
    <t>апрель 2017</t>
  </si>
  <si>
    <t>май 2017</t>
  </si>
  <si>
    <t>31.12.2017 (по отдельному графику)</t>
  </si>
  <si>
    <t>2.5</t>
  </si>
  <si>
    <t>2.5.1</t>
  </si>
  <si>
    <t xml:space="preserve">Мероприятия по организации временной занятости несовершеннолетних граждан в возрасте от 14 до 18 лет в свободное от учебы время </t>
  </si>
  <si>
    <t>Заместитель начальника Управления образования г.Волгодонска                                                                                  И.И. Юдина</t>
  </si>
  <si>
    <t>Увеличение количества подростков, обучающихся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</si>
  <si>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Основное мероприятие 2.10. Строительство спортивного комплекса с залом 42х24м муниципального бюджетного учреждения средняя школа № 12 г. Волгодонска, расположенного по адресу: пер. Совхозный, 2-а г. Волгодонск, Ростовская область</t>
  </si>
  <si>
    <t>Разработка проектно – сметной документации на строительство спортивного комплекса с залом 42х24м муниципального бюджетного учреждения средняя школа № 12 г. Волгодонска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</si>
  <si>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Л.А. Мисник  </t>
  </si>
  <si>
    <t xml:space="preserve">Директор МКУ «Департамент строительства»                        А.В. Усов         </t>
  </si>
  <si>
    <t>Контрольное событие подпрограммы 2</t>
  </si>
  <si>
    <t>Увеличение количества подростков, обучающихся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</si>
  <si>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Руководители учреждений дополнительного образования детей</t>
  </si>
  <si>
    <t>3.3.1</t>
  </si>
  <si>
    <t>Контрольное событие подпрограммы 3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</si>
  <si>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10 758 чел.</t>
  </si>
  <si>
    <t>Заместитель начальника Управления образования г.Волгодонска                               И.И. Юдина</t>
  </si>
  <si>
    <t>В.Н. Уразовская                                                                  Г.Н. Мельничук</t>
  </si>
  <si>
    <t>В.Н.Уразовская                                      Г.Н.Мельничук</t>
  </si>
  <si>
    <t>Обеспечение пожарной безопасности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</si>
  <si>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>Начальник отдела опеки и попечительства                       В.Ф. Федорчук</t>
  </si>
  <si>
    <t>4.4.10</t>
  </si>
  <si>
    <t>4.5</t>
  </si>
  <si>
    <t>31.10.2017</t>
  </si>
  <si>
    <t>Контрольное событие подпрограммы 4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</si>
  <si>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И.А. Титова        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</si>
  <si>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И.А. Титова   </t>
  </si>
  <si>
    <t>Заключено контрактов на отчетную дату, тыс.руб.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</si>
  <si>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                      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</si>
  <si>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</si>
  <si>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</si>
  <si>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Начальник</t>
  </si>
  <si>
    <t xml:space="preserve">Управления образования г.Волгодонска  </t>
  </si>
  <si>
    <t>Т.А. Самсонюк</t>
  </si>
  <si>
    <t>Главный бухгалтер</t>
  </si>
  <si>
    <t>В.В. Просвирин</t>
  </si>
  <si>
    <t>СОГЛАСОВАНО :</t>
  </si>
  <si>
    <t>Начальник  Финансового</t>
  </si>
  <si>
    <t xml:space="preserve">управления  города Волгодонска  </t>
  </si>
  <si>
    <t>М.А.Вялых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</si>
</sst>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58">
    <xf numFmtId="0" fontId="0" fillId="0" borderId="0" xfId="0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 applyProtection="1">
      <alignment horizontal="center" vertical="center" wrapText="1"/>
      <protection/>
    </xf>
    <xf numFmtId="49" fontId="2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10"/>
  <sheetViews>
    <sheetView tabSelected="1" zoomScale="50" zoomScaleNormal="50" zoomScaleSheetLayoutView="55" workbookViewId="0" topLeftCell="A1">
      <pane ySplit="7" topLeftCell="A178" activePane="bottomLeft" state="frozen"/>
      <selection pane="bottomLeft" activeCell="A195" sqref="A169:K195"/>
    </sheetView>
  </sheetViews>
  <sheetFormatPr defaultColWidth="9.140625" defaultRowHeight="15"/>
  <cols>
    <col min="1" max="1" width="7.140625" style="27" customWidth="1"/>
    <col min="2" max="2" width="28.8515625" style="28" customWidth="1"/>
    <col min="3" max="3" width="26.140625" style="28" customWidth="1"/>
    <col min="4" max="4" width="36.28125" style="28" customWidth="1"/>
    <col min="5" max="5" width="15.28125" style="28" customWidth="1"/>
    <col min="6" max="7" width="18.28125" style="29" customWidth="1"/>
    <col min="8" max="9" width="19.28125" style="37" customWidth="1"/>
    <col min="10" max="10" width="20.421875" style="37" customWidth="1"/>
    <col min="11" max="11" width="25.140625" style="1" customWidth="1"/>
    <col min="12" max="12" width="14.57421875" style="1" hidden="1" customWidth="1"/>
    <col min="13" max="17" width="9.140625" style="1" hidden="1" customWidth="1"/>
    <col min="18" max="18" width="11.57421875" style="1" customWidth="1"/>
    <col min="19" max="19" width="14.8515625" style="9" customWidth="1"/>
    <col min="20" max="16384" width="9.140625" style="9" customWidth="1"/>
  </cols>
  <sheetData>
    <row r="1" spans="1:11" ht="15">
      <c r="A1" s="127" t="s">
        <v>138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130" t="s">
        <v>139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>
      <c r="A4" s="129" t="s">
        <v>185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4" ht="45.75" customHeight="1">
      <c r="A6" s="103" t="s">
        <v>0</v>
      </c>
      <c r="B6" s="133" t="s">
        <v>118</v>
      </c>
      <c r="C6" s="133" t="s">
        <v>140</v>
      </c>
      <c r="D6" s="133" t="s">
        <v>119</v>
      </c>
      <c r="E6" s="133" t="s">
        <v>120</v>
      </c>
      <c r="F6" s="103" t="s">
        <v>121</v>
      </c>
      <c r="G6" s="58" t="s">
        <v>188</v>
      </c>
      <c r="H6" s="131" t="s">
        <v>187</v>
      </c>
      <c r="I6" s="131"/>
      <c r="J6" s="131"/>
      <c r="K6" s="132" t="s">
        <v>247</v>
      </c>
      <c r="L6" s="8"/>
      <c r="M6" s="8"/>
      <c r="N6" s="8"/>
    </row>
    <row r="7" spans="1:14" ht="63.75" customHeight="1">
      <c r="A7" s="103"/>
      <c r="B7" s="133"/>
      <c r="C7" s="133"/>
      <c r="D7" s="133"/>
      <c r="E7" s="133"/>
      <c r="F7" s="103"/>
      <c r="G7" s="60"/>
      <c r="H7" s="35" t="s">
        <v>122</v>
      </c>
      <c r="I7" s="35" t="s">
        <v>141</v>
      </c>
      <c r="J7" s="35" t="s">
        <v>123</v>
      </c>
      <c r="K7" s="132"/>
      <c r="L7" s="8"/>
      <c r="M7" s="8"/>
      <c r="N7" s="8"/>
    </row>
    <row r="8" spans="1:14" ht="15">
      <c r="A8" s="5">
        <v>1</v>
      </c>
      <c r="B8" s="7">
        <v>2</v>
      </c>
      <c r="C8" s="7">
        <v>3</v>
      </c>
      <c r="D8" s="7">
        <v>4</v>
      </c>
      <c r="E8" s="7">
        <v>5</v>
      </c>
      <c r="F8" s="5">
        <v>6</v>
      </c>
      <c r="G8" s="5"/>
      <c r="H8" s="35">
        <v>9</v>
      </c>
      <c r="I8" s="35"/>
      <c r="J8" s="35">
        <v>10</v>
      </c>
      <c r="K8" s="3">
        <v>10</v>
      </c>
      <c r="L8" s="8"/>
      <c r="M8" s="8"/>
      <c r="N8" s="8"/>
    </row>
    <row r="9" spans="1:18" s="10" customFormat="1" ht="20.25" customHeight="1">
      <c r="A9" s="100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17"/>
      <c r="M9" s="117"/>
      <c r="N9" s="117"/>
      <c r="O9" s="117"/>
      <c r="P9" s="117"/>
      <c r="Q9" s="117"/>
      <c r="R9" s="1"/>
    </row>
    <row r="10" spans="1:18" s="10" customFormat="1" ht="38.25" customHeight="1">
      <c r="A10" s="43" t="s">
        <v>62</v>
      </c>
      <c r="B10" s="39" t="s">
        <v>59</v>
      </c>
      <c r="C10" s="39" t="s">
        <v>172</v>
      </c>
      <c r="D10" s="105" t="s">
        <v>60</v>
      </c>
      <c r="E10" s="46">
        <v>42736</v>
      </c>
      <c r="F10" s="43" t="s">
        <v>186</v>
      </c>
      <c r="G10" s="4" t="s">
        <v>189</v>
      </c>
      <c r="H10" s="33">
        <v>0</v>
      </c>
      <c r="I10" s="33">
        <v>0</v>
      </c>
      <c r="J10" s="33">
        <v>0</v>
      </c>
      <c r="K10" s="49">
        <v>68081.2</v>
      </c>
      <c r="L10" s="117"/>
      <c r="M10" s="117"/>
      <c r="N10" s="117"/>
      <c r="O10" s="117"/>
      <c r="P10" s="117"/>
      <c r="Q10" s="117"/>
      <c r="R10" s="1"/>
    </row>
    <row r="11" spans="1:18" s="10" customFormat="1" ht="48.75" customHeight="1">
      <c r="A11" s="44"/>
      <c r="B11" s="40"/>
      <c r="C11" s="40"/>
      <c r="D11" s="106"/>
      <c r="E11" s="47"/>
      <c r="F11" s="44"/>
      <c r="G11" s="4" t="s">
        <v>190</v>
      </c>
      <c r="H11" s="33">
        <v>498445.2</v>
      </c>
      <c r="I11" s="33">
        <v>498445.2</v>
      </c>
      <c r="J11" s="33">
        <v>205956.6</v>
      </c>
      <c r="K11" s="50"/>
      <c r="L11" s="11"/>
      <c r="M11" s="11"/>
      <c r="N11" s="11"/>
      <c r="O11" s="11"/>
      <c r="P11" s="11"/>
      <c r="Q11" s="11"/>
      <c r="R11" s="1"/>
    </row>
    <row r="12" spans="1:18" s="10" customFormat="1" ht="46.5" customHeight="1">
      <c r="A12" s="45"/>
      <c r="B12" s="41"/>
      <c r="C12" s="41"/>
      <c r="D12" s="107"/>
      <c r="E12" s="48"/>
      <c r="F12" s="45"/>
      <c r="G12" s="4" t="s">
        <v>191</v>
      </c>
      <c r="H12" s="33">
        <v>212018.9</v>
      </c>
      <c r="I12" s="33">
        <v>212018.9</v>
      </c>
      <c r="J12" s="33">
        <v>94785.1</v>
      </c>
      <c r="K12" s="51"/>
      <c r="L12" s="11"/>
      <c r="M12" s="11"/>
      <c r="N12" s="11"/>
      <c r="O12" s="11"/>
      <c r="P12" s="11"/>
      <c r="Q12" s="11"/>
      <c r="R12" s="1"/>
    </row>
    <row r="13" spans="1:18" s="10" customFormat="1" ht="39.75" customHeight="1">
      <c r="A13" s="58" t="s">
        <v>61</v>
      </c>
      <c r="B13" s="55" t="s">
        <v>2</v>
      </c>
      <c r="C13" s="55" t="s">
        <v>171</v>
      </c>
      <c r="D13" s="55" t="s">
        <v>3</v>
      </c>
      <c r="E13" s="61">
        <v>42736</v>
      </c>
      <c r="F13" s="82" t="s">
        <v>192</v>
      </c>
      <c r="G13" s="5" t="s">
        <v>189</v>
      </c>
      <c r="H13" s="108" t="s">
        <v>4</v>
      </c>
      <c r="I13" s="109"/>
      <c r="J13" s="109"/>
      <c r="K13" s="110"/>
      <c r="L13" s="117"/>
      <c r="M13" s="117"/>
      <c r="N13" s="117"/>
      <c r="O13" s="117"/>
      <c r="P13" s="117"/>
      <c r="Q13" s="117"/>
      <c r="R13" s="1"/>
    </row>
    <row r="14" spans="1:18" s="10" customFormat="1" ht="39.75" customHeight="1">
      <c r="A14" s="59"/>
      <c r="B14" s="56"/>
      <c r="C14" s="56"/>
      <c r="D14" s="56"/>
      <c r="E14" s="62"/>
      <c r="F14" s="83"/>
      <c r="G14" s="5" t="s">
        <v>190</v>
      </c>
      <c r="H14" s="111"/>
      <c r="I14" s="112"/>
      <c r="J14" s="112"/>
      <c r="K14" s="113"/>
      <c r="L14" s="11"/>
      <c r="M14" s="11"/>
      <c r="N14" s="11"/>
      <c r="O14" s="11"/>
      <c r="P14" s="11"/>
      <c r="Q14" s="11"/>
      <c r="R14" s="1"/>
    </row>
    <row r="15" spans="1:18" s="10" customFormat="1" ht="39.75" customHeight="1">
      <c r="A15" s="60"/>
      <c r="B15" s="57"/>
      <c r="C15" s="57"/>
      <c r="D15" s="57"/>
      <c r="E15" s="63"/>
      <c r="F15" s="84"/>
      <c r="G15" s="5" t="s">
        <v>191</v>
      </c>
      <c r="H15" s="114"/>
      <c r="I15" s="115"/>
      <c r="J15" s="115"/>
      <c r="K15" s="116"/>
      <c r="L15" s="11"/>
      <c r="M15" s="11"/>
      <c r="N15" s="11"/>
      <c r="O15" s="11"/>
      <c r="P15" s="11"/>
      <c r="Q15" s="11"/>
      <c r="R15" s="1"/>
    </row>
    <row r="16" spans="1:18" s="10" customFormat="1" ht="33.75" customHeight="1">
      <c r="A16" s="58" t="s">
        <v>63</v>
      </c>
      <c r="B16" s="85" t="s">
        <v>194</v>
      </c>
      <c r="C16" s="85" t="s">
        <v>195</v>
      </c>
      <c r="D16" s="85" t="s">
        <v>196</v>
      </c>
      <c r="E16" s="61">
        <v>42736</v>
      </c>
      <c r="F16" s="82" t="s">
        <v>197</v>
      </c>
      <c r="G16" s="5" t="s">
        <v>189</v>
      </c>
      <c r="H16" s="34">
        <v>0</v>
      </c>
      <c r="I16" s="34">
        <v>0</v>
      </c>
      <c r="J16" s="34">
        <v>0</v>
      </c>
      <c r="K16" s="64"/>
      <c r="L16" s="11"/>
      <c r="M16" s="11"/>
      <c r="N16" s="11"/>
      <c r="O16" s="11"/>
      <c r="P16" s="11"/>
      <c r="Q16" s="11"/>
      <c r="R16" s="1"/>
    </row>
    <row r="17" spans="1:18" s="10" customFormat="1" ht="33.75" customHeight="1">
      <c r="A17" s="59"/>
      <c r="B17" s="86"/>
      <c r="C17" s="86"/>
      <c r="D17" s="86"/>
      <c r="E17" s="62"/>
      <c r="F17" s="83"/>
      <c r="G17" s="5" t="s">
        <v>190</v>
      </c>
      <c r="H17" s="34">
        <v>700.6</v>
      </c>
      <c r="I17" s="34">
        <v>700.6</v>
      </c>
      <c r="J17" s="34">
        <v>347.1</v>
      </c>
      <c r="K17" s="65"/>
      <c r="L17" s="11"/>
      <c r="M17" s="11"/>
      <c r="N17" s="11"/>
      <c r="O17" s="11"/>
      <c r="P17" s="11"/>
      <c r="Q17" s="11"/>
      <c r="R17" s="1"/>
    </row>
    <row r="18" spans="1:18" s="10" customFormat="1" ht="33.75" customHeight="1">
      <c r="A18" s="60"/>
      <c r="B18" s="87"/>
      <c r="C18" s="87"/>
      <c r="D18" s="87"/>
      <c r="E18" s="63"/>
      <c r="F18" s="84"/>
      <c r="G18" s="5" t="s">
        <v>191</v>
      </c>
      <c r="H18" s="34">
        <v>0</v>
      </c>
      <c r="I18" s="34">
        <v>0</v>
      </c>
      <c r="J18" s="34">
        <v>0</v>
      </c>
      <c r="K18" s="66"/>
      <c r="L18" s="11"/>
      <c r="M18" s="11"/>
      <c r="N18" s="11"/>
      <c r="O18" s="11"/>
      <c r="P18" s="11"/>
      <c r="Q18" s="11"/>
      <c r="R18" s="1"/>
    </row>
    <row r="19" spans="1:18" s="10" customFormat="1" ht="36" customHeight="1">
      <c r="A19" s="58" t="s">
        <v>64</v>
      </c>
      <c r="B19" s="55" t="s">
        <v>5</v>
      </c>
      <c r="C19" s="55" t="s">
        <v>173</v>
      </c>
      <c r="D19" s="55" t="s">
        <v>6</v>
      </c>
      <c r="E19" s="61">
        <v>42736</v>
      </c>
      <c r="F19" s="82" t="s">
        <v>193</v>
      </c>
      <c r="G19" s="5" t="s">
        <v>189</v>
      </c>
      <c r="H19" s="108" t="s">
        <v>7</v>
      </c>
      <c r="I19" s="109"/>
      <c r="J19" s="109"/>
      <c r="K19" s="110"/>
      <c r="L19" s="117"/>
      <c r="M19" s="117"/>
      <c r="N19" s="117"/>
      <c r="O19" s="117"/>
      <c r="P19" s="117"/>
      <c r="Q19" s="117"/>
      <c r="R19" s="1"/>
    </row>
    <row r="20" spans="1:18" s="10" customFormat="1" ht="36" customHeight="1">
      <c r="A20" s="59"/>
      <c r="B20" s="56"/>
      <c r="C20" s="56"/>
      <c r="D20" s="56"/>
      <c r="E20" s="62"/>
      <c r="F20" s="83"/>
      <c r="G20" s="5" t="s">
        <v>190</v>
      </c>
      <c r="H20" s="111"/>
      <c r="I20" s="112"/>
      <c r="J20" s="112"/>
      <c r="K20" s="113"/>
      <c r="L20" s="11"/>
      <c r="M20" s="11"/>
      <c r="N20" s="11"/>
      <c r="O20" s="11"/>
      <c r="P20" s="11"/>
      <c r="Q20" s="11"/>
      <c r="R20" s="1"/>
    </row>
    <row r="21" spans="1:18" s="10" customFormat="1" ht="36" customHeight="1">
      <c r="A21" s="60"/>
      <c r="B21" s="57"/>
      <c r="C21" s="57"/>
      <c r="D21" s="57"/>
      <c r="E21" s="63"/>
      <c r="F21" s="84"/>
      <c r="G21" s="5" t="s">
        <v>191</v>
      </c>
      <c r="H21" s="114"/>
      <c r="I21" s="115"/>
      <c r="J21" s="115"/>
      <c r="K21" s="116"/>
      <c r="L21" s="11"/>
      <c r="M21" s="11"/>
      <c r="N21" s="11"/>
      <c r="O21" s="11"/>
      <c r="P21" s="11"/>
      <c r="Q21" s="11"/>
      <c r="R21" s="1"/>
    </row>
    <row r="22" spans="1:18" s="10" customFormat="1" ht="45" customHeight="1">
      <c r="A22" s="58" t="s">
        <v>65</v>
      </c>
      <c r="B22" s="55" t="s">
        <v>8</v>
      </c>
      <c r="C22" s="55" t="s">
        <v>174</v>
      </c>
      <c r="D22" s="55" t="s">
        <v>9</v>
      </c>
      <c r="E22" s="61">
        <v>42736</v>
      </c>
      <c r="F22" s="82" t="s">
        <v>198</v>
      </c>
      <c r="G22" s="5" t="s">
        <v>189</v>
      </c>
      <c r="H22" s="34">
        <v>0</v>
      </c>
      <c r="I22" s="34">
        <v>0</v>
      </c>
      <c r="J22" s="34">
        <v>0</v>
      </c>
      <c r="K22" s="64">
        <v>172.6</v>
      </c>
      <c r="L22" s="117" t="s">
        <v>125</v>
      </c>
      <c r="M22" s="117"/>
      <c r="N22" s="117"/>
      <c r="O22" s="117"/>
      <c r="P22" s="117"/>
      <c r="Q22" s="117"/>
      <c r="R22" s="1"/>
    </row>
    <row r="23" spans="1:18" s="10" customFormat="1" ht="45" customHeight="1">
      <c r="A23" s="59"/>
      <c r="B23" s="56"/>
      <c r="C23" s="56"/>
      <c r="D23" s="56"/>
      <c r="E23" s="62"/>
      <c r="F23" s="83"/>
      <c r="G23" s="5" t="s">
        <v>190</v>
      </c>
      <c r="H23" s="34">
        <v>311.3</v>
      </c>
      <c r="I23" s="34">
        <v>311.3</v>
      </c>
      <c r="J23" s="34">
        <v>56</v>
      </c>
      <c r="K23" s="65"/>
      <c r="L23" s="11"/>
      <c r="M23" s="11"/>
      <c r="N23" s="11"/>
      <c r="O23" s="11"/>
      <c r="P23" s="11"/>
      <c r="Q23" s="11"/>
      <c r="R23" s="1"/>
    </row>
    <row r="24" spans="1:18" s="10" customFormat="1" ht="45" customHeight="1">
      <c r="A24" s="60"/>
      <c r="B24" s="57"/>
      <c r="C24" s="57"/>
      <c r="D24" s="57"/>
      <c r="E24" s="63"/>
      <c r="F24" s="84"/>
      <c r="G24" s="5" t="s">
        <v>191</v>
      </c>
      <c r="H24" s="34">
        <v>531.3</v>
      </c>
      <c r="I24" s="34">
        <v>519.7</v>
      </c>
      <c r="J24" s="34">
        <v>87.3</v>
      </c>
      <c r="K24" s="66"/>
      <c r="L24" s="11"/>
      <c r="M24" s="11"/>
      <c r="N24" s="11"/>
      <c r="O24" s="11"/>
      <c r="P24" s="11"/>
      <c r="Q24" s="11"/>
      <c r="R24" s="1"/>
    </row>
    <row r="25" spans="1:20" s="10" customFormat="1" ht="67.5" customHeight="1">
      <c r="A25" s="58" t="s">
        <v>170</v>
      </c>
      <c r="B25" s="55" t="s">
        <v>115</v>
      </c>
      <c r="C25" s="15" t="s">
        <v>147</v>
      </c>
      <c r="D25" s="55" t="s">
        <v>117</v>
      </c>
      <c r="E25" s="61">
        <v>42736</v>
      </c>
      <c r="F25" s="61">
        <v>43100</v>
      </c>
      <c r="G25" s="16" t="s">
        <v>189</v>
      </c>
      <c r="H25" s="34">
        <v>0</v>
      </c>
      <c r="I25" s="34">
        <v>0</v>
      </c>
      <c r="J25" s="34">
        <v>0</v>
      </c>
      <c r="K25" s="64"/>
      <c r="L25" s="117"/>
      <c r="M25" s="117"/>
      <c r="N25" s="117"/>
      <c r="O25" s="117"/>
      <c r="P25" s="117"/>
      <c r="Q25" s="117"/>
      <c r="R25" s="1"/>
      <c r="T25" s="12"/>
    </row>
    <row r="26" spans="1:18" s="10" customFormat="1" ht="109.5" customHeight="1">
      <c r="A26" s="59"/>
      <c r="B26" s="56"/>
      <c r="C26" s="56" t="s">
        <v>116</v>
      </c>
      <c r="D26" s="56"/>
      <c r="E26" s="62"/>
      <c r="F26" s="62"/>
      <c r="G26" s="7" t="s">
        <v>190</v>
      </c>
      <c r="H26" s="34">
        <v>0</v>
      </c>
      <c r="I26" s="34">
        <v>0</v>
      </c>
      <c r="J26" s="34">
        <v>0</v>
      </c>
      <c r="K26" s="65"/>
      <c r="L26" s="117"/>
      <c r="M26" s="117"/>
      <c r="N26" s="117"/>
      <c r="O26" s="117"/>
      <c r="P26" s="117"/>
      <c r="Q26" s="117"/>
      <c r="R26" s="1"/>
    </row>
    <row r="27" spans="1:18" s="10" customFormat="1" ht="39" customHeight="1">
      <c r="A27" s="60"/>
      <c r="B27" s="57"/>
      <c r="C27" s="57"/>
      <c r="D27" s="57"/>
      <c r="E27" s="63"/>
      <c r="F27" s="63"/>
      <c r="G27" s="7" t="s">
        <v>191</v>
      </c>
      <c r="H27" s="34">
        <v>0</v>
      </c>
      <c r="I27" s="34">
        <v>0</v>
      </c>
      <c r="J27" s="34">
        <v>0</v>
      </c>
      <c r="K27" s="66"/>
      <c r="L27" s="11"/>
      <c r="M27" s="11"/>
      <c r="N27" s="11"/>
      <c r="O27" s="11"/>
      <c r="P27" s="11"/>
      <c r="Q27" s="11"/>
      <c r="R27" s="1"/>
    </row>
    <row r="28" spans="1:20" s="10" customFormat="1" ht="36.75" customHeight="1">
      <c r="A28" s="103" t="s">
        <v>199</v>
      </c>
      <c r="B28" s="55" t="s">
        <v>200</v>
      </c>
      <c r="C28" s="55" t="s">
        <v>201</v>
      </c>
      <c r="D28" s="55" t="s">
        <v>202</v>
      </c>
      <c r="E28" s="104">
        <v>42736</v>
      </c>
      <c r="F28" s="104" t="s">
        <v>198</v>
      </c>
      <c r="G28" s="16" t="s">
        <v>189</v>
      </c>
      <c r="H28" s="34">
        <v>0</v>
      </c>
      <c r="I28" s="34">
        <v>0</v>
      </c>
      <c r="J28" s="34">
        <v>0</v>
      </c>
      <c r="K28" s="64"/>
      <c r="L28" s="117"/>
      <c r="M28" s="117"/>
      <c r="N28" s="117"/>
      <c r="O28" s="117"/>
      <c r="P28" s="117"/>
      <c r="Q28" s="117"/>
      <c r="R28" s="1"/>
      <c r="T28" s="12">
        <f>J28</f>
        <v>0</v>
      </c>
    </row>
    <row r="29" spans="1:18" s="10" customFormat="1" ht="36.75" customHeight="1">
      <c r="A29" s="103"/>
      <c r="B29" s="56"/>
      <c r="C29" s="56"/>
      <c r="D29" s="56"/>
      <c r="E29" s="104"/>
      <c r="F29" s="104"/>
      <c r="G29" s="16" t="s">
        <v>190</v>
      </c>
      <c r="H29" s="34">
        <v>45589.9</v>
      </c>
      <c r="I29" s="34">
        <v>45589.9</v>
      </c>
      <c r="J29" s="34">
        <v>9822</v>
      </c>
      <c r="K29" s="65"/>
      <c r="L29" s="117"/>
      <c r="M29" s="117"/>
      <c r="N29" s="117"/>
      <c r="O29" s="117"/>
      <c r="P29" s="117"/>
      <c r="Q29" s="117"/>
      <c r="R29" s="1"/>
    </row>
    <row r="30" spans="1:18" s="10" customFormat="1" ht="39.75" customHeight="1">
      <c r="A30" s="103"/>
      <c r="B30" s="57"/>
      <c r="C30" s="57"/>
      <c r="D30" s="57"/>
      <c r="E30" s="104"/>
      <c r="F30" s="104"/>
      <c r="G30" s="16" t="s">
        <v>191</v>
      </c>
      <c r="H30" s="34">
        <v>0</v>
      </c>
      <c r="I30" s="34">
        <v>0</v>
      </c>
      <c r="J30" s="34">
        <v>0</v>
      </c>
      <c r="K30" s="66"/>
      <c r="L30" s="11"/>
      <c r="M30" s="11"/>
      <c r="N30" s="11"/>
      <c r="O30" s="11"/>
      <c r="P30" s="11"/>
      <c r="Q30" s="11"/>
      <c r="R30" s="1"/>
    </row>
    <row r="31" spans="1:18" s="10" customFormat="1" ht="51" customHeight="1">
      <c r="A31" s="43" t="s">
        <v>66</v>
      </c>
      <c r="B31" s="39" t="s">
        <v>67</v>
      </c>
      <c r="C31" s="39" t="s">
        <v>148</v>
      </c>
      <c r="D31" s="39" t="s">
        <v>11</v>
      </c>
      <c r="E31" s="46">
        <v>42736</v>
      </c>
      <c r="F31" s="43" t="s">
        <v>186</v>
      </c>
      <c r="G31" s="4" t="s">
        <v>189</v>
      </c>
      <c r="H31" s="33">
        <f aca="true" t="shared" si="0" ref="H31:J32">H34+H37</f>
        <v>0</v>
      </c>
      <c r="I31" s="33">
        <f t="shared" si="0"/>
        <v>0</v>
      </c>
      <c r="J31" s="33">
        <f t="shared" si="0"/>
        <v>0</v>
      </c>
      <c r="K31" s="49">
        <v>2416.9</v>
      </c>
      <c r="L31" s="117"/>
      <c r="M31" s="117"/>
      <c r="N31" s="117"/>
      <c r="O31" s="117"/>
      <c r="P31" s="117"/>
      <c r="Q31" s="117"/>
      <c r="R31" s="1"/>
    </row>
    <row r="32" spans="1:18" s="10" customFormat="1" ht="51" customHeight="1">
      <c r="A32" s="44"/>
      <c r="B32" s="40"/>
      <c r="C32" s="40"/>
      <c r="D32" s="40"/>
      <c r="E32" s="47"/>
      <c r="F32" s="44"/>
      <c r="G32" s="4" t="s">
        <v>190</v>
      </c>
      <c r="H32" s="33">
        <f t="shared" si="0"/>
        <v>0</v>
      </c>
      <c r="I32" s="33">
        <f t="shared" si="0"/>
        <v>0</v>
      </c>
      <c r="J32" s="33">
        <f t="shared" si="0"/>
        <v>0</v>
      </c>
      <c r="K32" s="50"/>
      <c r="L32" s="11"/>
      <c r="M32" s="11"/>
      <c r="N32" s="11"/>
      <c r="O32" s="11"/>
      <c r="P32" s="11"/>
      <c r="Q32" s="11"/>
      <c r="R32" s="1"/>
    </row>
    <row r="33" spans="1:18" s="10" customFormat="1" ht="67.5" customHeight="1">
      <c r="A33" s="45"/>
      <c r="B33" s="41"/>
      <c r="C33" s="41"/>
      <c r="D33" s="41"/>
      <c r="E33" s="48"/>
      <c r="F33" s="45"/>
      <c r="G33" s="4" t="s">
        <v>191</v>
      </c>
      <c r="H33" s="33">
        <f>H36+H39</f>
        <v>3878.2</v>
      </c>
      <c r="I33" s="33">
        <f aca="true" t="shared" si="1" ref="I33">I36+I39</f>
        <v>3878.2</v>
      </c>
      <c r="J33" s="33">
        <f>J36+J39</f>
        <v>793.5</v>
      </c>
      <c r="K33" s="51"/>
      <c r="L33" s="11"/>
      <c r="M33" s="11"/>
      <c r="N33" s="11"/>
      <c r="O33" s="11"/>
      <c r="P33" s="11"/>
      <c r="Q33" s="11"/>
      <c r="R33" s="1"/>
    </row>
    <row r="34" spans="1:18" s="10" customFormat="1" ht="49.5" customHeight="1">
      <c r="A34" s="58" t="s">
        <v>68</v>
      </c>
      <c r="B34" s="55" t="s">
        <v>12</v>
      </c>
      <c r="C34" s="55" t="s">
        <v>149</v>
      </c>
      <c r="D34" s="55" t="s">
        <v>13</v>
      </c>
      <c r="E34" s="61">
        <v>42736</v>
      </c>
      <c r="F34" s="58" t="s">
        <v>186</v>
      </c>
      <c r="G34" s="5" t="s">
        <v>189</v>
      </c>
      <c r="H34" s="34">
        <v>0</v>
      </c>
      <c r="I34" s="34">
        <v>0</v>
      </c>
      <c r="J34" s="34">
        <v>0</v>
      </c>
      <c r="K34" s="64">
        <v>2406.4</v>
      </c>
      <c r="L34" s="117" t="s">
        <v>126</v>
      </c>
      <c r="M34" s="117"/>
      <c r="N34" s="117"/>
      <c r="O34" s="117"/>
      <c r="P34" s="117"/>
      <c r="Q34" s="117"/>
      <c r="R34" s="1"/>
    </row>
    <row r="35" spans="1:18" s="10" customFormat="1" ht="49.5" customHeight="1">
      <c r="A35" s="59"/>
      <c r="B35" s="56"/>
      <c r="C35" s="56"/>
      <c r="D35" s="56"/>
      <c r="E35" s="62"/>
      <c r="F35" s="59"/>
      <c r="G35" s="5" t="s">
        <v>190</v>
      </c>
      <c r="H35" s="34">
        <v>0</v>
      </c>
      <c r="I35" s="34">
        <v>0</v>
      </c>
      <c r="J35" s="34">
        <v>0</v>
      </c>
      <c r="K35" s="65"/>
      <c r="L35" s="11"/>
      <c r="M35" s="11"/>
      <c r="N35" s="11"/>
      <c r="O35" s="11"/>
      <c r="P35" s="11"/>
      <c r="Q35" s="11"/>
      <c r="R35" s="1"/>
    </row>
    <row r="36" spans="1:18" s="10" customFormat="1" ht="63.75" customHeight="1">
      <c r="A36" s="60"/>
      <c r="B36" s="57"/>
      <c r="C36" s="57"/>
      <c r="D36" s="57"/>
      <c r="E36" s="63"/>
      <c r="F36" s="60"/>
      <c r="G36" s="5" t="s">
        <v>191</v>
      </c>
      <c r="H36" s="34">
        <v>3849.2</v>
      </c>
      <c r="I36" s="34">
        <v>3849.2</v>
      </c>
      <c r="J36" s="34">
        <v>788.5</v>
      </c>
      <c r="K36" s="66"/>
      <c r="L36" s="11"/>
      <c r="M36" s="11"/>
      <c r="N36" s="11"/>
      <c r="O36" s="11"/>
      <c r="P36" s="11"/>
      <c r="Q36" s="11"/>
      <c r="R36" s="1"/>
    </row>
    <row r="37" spans="1:18" s="10" customFormat="1" ht="35.25" customHeight="1">
      <c r="A37" s="58" t="s">
        <v>69</v>
      </c>
      <c r="B37" s="55" t="s">
        <v>14</v>
      </c>
      <c r="C37" s="55" t="s">
        <v>10</v>
      </c>
      <c r="D37" s="55" t="s">
        <v>15</v>
      </c>
      <c r="E37" s="61">
        <v>42736</v>
      </c>
      <c r="F37" s="82" t="s">
        <v>197</v>
      </c>
      <c r="G37" s="7" t="s">
        <v>189</v>
      </c>
      <c r="H37" s="34">
        <v>0</v>
      </c>
      <c r="I37" s="34">
        <v>0</v>
      </c>
      <c r="J37" s="34">
        <v>0</v>
      </c>
      <c r="K37" s="64">
        <v>10.5</v>
      </c>
      <c r="L37" s="117"/>
      <c r="M37" s="117"/>
      <c r="N37" s="117"/>
      <c r="O37" s="117"/>
      <c r="P37" s="117"/>
      <c r="Q37" s="117"/>
      <c r="R37" s="1"/>
    </row>
    <row r="38" spans="1:18" s="10" customFormat="1" ht="35.25" customHeight="1">
      <c r="A38" s="59"/>
      <c r="B38" s="56"/>
      <c r="C38" s="56"/>
      <c r="D38" s="56"/>
      <c r="E38" s="62"/>
      <c r="F38" s="83"/>
      <c r="G38" s="7" t="s">
        <v>190</v>
      </c>
      <c r="H38" s="34">
        <v>0</v>
      </c>
      <c r="I38" s="34">
        <v>0</v>
      </c>
      <c r="J38" s="34">
        <v>0</v>
      </c>
      <c r="K38" s="65"/>
      <c r="L38" s="11"/>
      <c r="M38" s="11"/>
      <c r="N38" s="11"/>
      <c r="O38" s="11"/>
      <c r="P38" s="11"/>
      <c r="Q38" s="11"/>
      <c r="R38" s="1"/>
    </row>
    <row r="39" spans="1:18" s="10" customFormat="1" ht="35.25" customHeight="1">
      <c r="A39" s="60"/>
      <c r="B39" s="57"/>
      <c r="C39" s="57"/>
      <c r="D39" s="57"/>
      <c r="E39" s="63"/>
      <c r="F39" s="84"/>
      <c r="G39" s="7" t="s">
        <v>191</v>
      </c>
      <c r="H39" s="34">
        <v>29</v>
      </c>
      <c r="I39" s="34">
        <v>29</v>
      </c>
      <c r="J39" s="34">
        <v>5</v>
      </c>
      <c r="K39" s="66"/>
      <c r="L39" s="11"/>
      <c r="M39" s="11"/>
      <c r="N39" s="11"/>
      <c r="O39" s="11"/>
      <c r="P39" s="11"/>
      <c r="Q39" s="11"/>
      <c r="R39" s="1"/>
    </row>
    <row r="40" spans="1:18" s="10" customFormat="1" ht="32.25" customHeight="1">
      <c r="A40" s="43" t="s">
        <v>70</v>
      </c>
      <c r="B40" s="39" t="s">
        <v>248</v>
      </c>
      <c r="C40" s="39" t="s">
        <v>150</v>
      </c>
      <c r="D40" s="39" t="s">
        <v>151</v>
      </c>
      <c r="E40" s="46">
        <v>42736</v>
      </c>
      <c r="F40" s="52" t="s">
        <v>197</v>
      </c>
      <c r="G40" s="17" t="s">
        <v>189</v>
      </c>
      <c r="H40" s="33">
        <f>H43+H46+H49+H52</f>
        <v>0</v>
      </c>
      <c r="I40" s="33">
        <f aca="true" t="shared" si="2" ref="I40:J40">I43+I46+I49+I52</f>
        <v>0</v>
      </c>
      <c r="J40" s="33">
        <f t="shared" si="2"/>
        <v>0</v>
      </c>
      <c r="K40" s="97">
        <v>129097.9</v>
      </c>
      <c r="L40" s="117"/>
      <c r="M40" s="117"/>
      <c r="N40" s="117"/>
      <c r="O40" s="117"/>
      <c r="P40" s="117"/>
      <c r="Q40" s="117"/>
      <c r="R40" s="1"/>
    </row>
    <row r="41" spans="1:18" s="10" customFormat="1" ht="30" customHeight="1">
      <c r="A41" s="44"/>
      <c r="B41" s="40"/>
      <c r="C41" s="40"/>
      <c r="D41" s="40"/>
      <c r="E41" s="47"/>
      <c r="F41" s="53"/>
      <c r="G41" s="17" t="s">
        <v>190</v>
      </c>
      <c r="H41" s="33">
        <f>H44+H47+H50+H53</f>
        <v>59559.4</v>
      </c>
      <c r="I41" s="33">
        <f aca="true" t="shared" si="3" ref="I41:J41">I44+I47+I50+I53</f>
        <v>59559.4</v>
      </c>
      <c r="J41" s="33">
        <f t="shared" si="3"/>
        <v>16875.6</v>
      </c>
      <c r="K41" s="98"/>
      <c r="L41" s="11"/>
      <c r="M41" s="11"/>
      <c r="N41" s="11"/>
      <c r="O41" s="11"/>
      <c r="P41" s="11"/>
      <c r="Q41" s="11"/>
      <c r="R41" s="1"/>
    </row>
    <row r="42" spans="1:18" s="10" customFormat="1" ht="30.75" customHeight="1">
      <c r="A42" s="44"/>
      <c r="B42" s="40"/>
      <c r="C42" s="40"/>
      <c r="D42" s="41"/>
      <c r="E42" s="47"/>
      <c r="F42" s="53"/>
      <c r="G42" s="17" t="s">
        <v>191</v>
      </c>
      <c r="H42" s="33">
        <f>H45+H48+H51+H54</f>
        <v>35432.9</v>
      </c>
      <c r="I42" s="33">
        <f aca="true" t="shared" si="4" ref="I42:J42">I45+I48+I51+I54</f>
        <v>35432.9</v>
      </c>
      <c r="J42" s="33">
        <f t="shared" si="4"/>
        <v>12540.6</v>
      </c>
      <c r="K42" s="98"/>
      <c r="L42" s="11"/>
      <c r="M42" s="11"/>
      <c r="N42" s="11"/>
      <c r="O42" s="11"/>
      <c r="P42" s="11"/>
      <c r="Q42" s="11"/>
      <c r="R42" s="1"/>
    </row>
    <row r="43" spans="1:18" s="10" customFormat="1" ht="31.5" customHeight="1">
      <c r="A43" s="44"/>
      <c r="B43" s="40"/>
      <c r="C43" s="40"/>
      <c r="D43" s="55" t="s">
        <v>142</v>
      </c>
      <c r="E43" s="47"/>
      <c r="F43" s="53"/>
      <c r="G43" s="5" t="s">
        <v>189</v>
      </c>
      <c r="H43" s="34">
        <v>0</v>
      </c>
      <c r="I43" s="34">
        <v>0</v>
      </c>
      <c r="J43" s="34">
        <v>0</v>
      </c>
      <c r="K43" s="98"/>
      <c r="L43" s="117"/>
      <c r="M43" s="117"/>
      <c r="N43" s="117"/>
      <c r="O43" s="117"/>
      <c r="P43" s="117"/>
      <c r="Q43" s="117"/>
      <c r="R43" s="1"/>
    </row>
    <row r="44" spans="1:18" s="10" customFormat="1" ht="30.75" customHeight="1">
      <c r="A44" s="44"/>
      <c r="B44" s="40"/>
      <c r="C44" s="40"/>
      <c r="D44" s="56"/>
      <c r="E44" s="47"/>
      <c r="F44" s="53"/>
      <c r="G44" s="5" t="s">
        <v>190</v>
      </c>
      <c r="H44" s="34">
        <v>59559.4</v>
      </c>
      <c r="I44" s="34">
        <v>59559.4</v>
      </c>
      <c r="J44" s="34">
        <v>16875.6</v>
      </c>
      <c r="K44" s="98"/>
      <c r="L44" s="11"/>
      <c r="M44" s="11"/>
      <c r="N44" s="11"/>
      <c r="O44" s="11"/>
      <c r="P44" s="11"/>
      <c r="Q44" s="11"/>
      <c r="R44" s="1"/>
    </row>
    <row r="45" spans="1:18" s="10" customFormat="1" ht="22.5" customHeight="1">
      <c r="A45" s="44"/>
      <c r="B45" s="40"/>
      <c r="C45" s="40"/>
      <c r="D45" s="57"/>
      <c r="E45" s="47"/>
      <c r="F45" s="53"/>
      <c r="G45" s="5" t="s">
        <v>191</v>
      </c>
      <c r="H45" s="34">
        <v>32481.2</v>
      </c>
      <c r="I45" s="34">
        <v>32481.2</v>
      </c>
      <c r="J45" s="34">
        <v>12540.6</v>
      </c>
      <c r="K45" s="98"/>
      <c r="L45" s="11"/>
      <c r="M45" s="11"/>
      <c r="N45" s="11"/>
      <c r="O45" s="11"/>
      <c r="P45" s="11"/>
      <c r="Q45" s="11"/>
      <c r="R45" s="1"/>
    </row>
    <row r="46" spans="1:18" s="10" customFormat="1" ht="35.25" customHeight="1">
      <c r="A46" s="44"/>
      <c r="B46" s="40"/>
      <c r="C46" s="40"/>
      <c r="D46" s="55" t="s">
        <v>204</v>
      </c>
      <c r="E46" s="47"/>
      <c r="F46" s="53"/>
      <c r="G46" s="5" t="s">
        <v>189</v>
      </c>
      <c r="H46" s="34">
        <v>0</v>
      </c>
      <c r="I46" s="34">
        <v>0</v>
      </c>
      <c r="J46" s="34">
        <v>0</v>
      </c>
      <c r="K46" s="98"/>
      <c r="L46" s="117"/>
      <c r="M46" s="117"/>
      <c r="N46" s="117"/>
      <c r="O46" s="117"/>
      <c r="P46" s="117"/>
      <c r="Q46" s="117"/>
      <c r="R46" s="1"/>
    </row>
    <row r="47" spans="1:18" s="10" customFormat="1" ht="32.25" customHeight="1">
      <c r="A47" s="44"/>
      <c r="B47" s="40"/>
      <c r="C47" s="56" t="s">
        <v>105</v>
      </c>
      <c r="D47" s="56"/>
      <c r="E47" s="47"/>
      <c r="F47" s="53"/>
      <c r="G47" s="5" t="s">
        <v>190</v>
      </c>
      <c r="H47" s="34">
        <v>0</v>
      </c>
      <c r="I47" s="34">
        <v>0</v>
      </c>
      <c r="J47" s="34">
        <v>0</v>
      </c>
      <c r="K47" s="98"/>
      <c r="L47" s="11"/>
      <c r="M47" s="11"/>
      <c r="N47" s="11"/>
      <c r="O47" s="11"/>
      <c r="P47" s="11"/>
      <c r="Q47" s="11"/>
      <c r="R47" s="1"/>
    </row>
    <row r="48" spans="1:18" s="10" customFormat="1" ht="32.25" customHeight="1">
      <c r="A48" s="44"/>
      <c r="B48" s="40"/>
      <c r="C48" s="56"/>
      <c r="D48" s="57"/>
      <c r="E48" s="47"/>
      <c r="F48" s="53"/>
      <c r="G48" s="5" t="s">
        <v>191</v>
      </c>
      <c r="H48" s="34">
        <v>288</v>
      </c>
      <c r="I48" s="34">
        <v>288</v>
      </c>
      <c r="J48" s="34">
        <v>0</v>
      </c>
      <c r="K48" s="98"/>
      <c r="L48" s="11"/>
      <c r="M48" s="11"/>
      <c r="N48" s="11"/>
      <c r="O48" s="11"/>
      <c r="P48" s="11"/>
      <c r="Q48" s="11"/>
      <c r="R48" s="1"/>
    </row>
    <row r="49" spans="1:18" s="10" customFormat="1" ht="29.25" customHeight="1">
      <c r="A49" s="44"/>
      <c r="B49" s="40"/>
      <c r="C49" s="56"/>
      <c r="D49" s="55" t="s">
        <v>205</v>
      </c>
      <c r="E49" s="47"/>
      <c r="F49" s="53"/>
      <c r="G49" s="5" t="s">
        <v>189</v>
      </c>
      <c r="H49" s="34">
        <v>0</v>
      </c>
      <c r="I49" s="34">
        <v>0</v>
      </c>
      <c r="J49" s="34">
        <v>0</v>
      </c>
      <c r="K49" s="98"/>
      <c r="L49" s="11"/>
      <c r="M49" s="11"/>
      <c r="N49" s="11"/>
      <c r="O49" s="11"/>
      <c r="P49" s="11"/>
      <c r="Q49" s="11"/>
      <c r="R49" s="1"/>
    </row>
    <row r="50" spans="1:18" s="10" customFormat="1" ht="31.5" customHeight="1">
      <c r="A50" s="44"/>
      <c r="B50" s="40"/>
      <c r="C50" s="56"/>
      <c r="D50" s="56"/>
      <c r="E50" s="47"/>
      <c r="F50" s="53"/>
      <c r="G50" s="5" t="s">
        <v>190</v>
      </c>
      <c r="H50" s="34">
        <v>0</v>
      </c>
      <c r="I50" s="34">
        <v>0</v>
      </c>
      <c r="J50" s="34">
        <v>0</v>
      </c>
      <c r="K50" s="98"/>
      <c r="L50" s="11"/>
      <c r="M50" s="11"/>
      <c r="N50" s="11"/>
      <c r="O50" s="11"/>
      <c r="P50" s="11"/>
      <c r="Q50" s="11"/>
      <c r="R50" s="1"/>
    </row>
    <row r="51" spans="1:18" s="10" customFormat="1" ht="26.25" customHeight="1">
      <c r="A51" s="44"/>
      <c r="B51" s="40"/>
      <c r="C51" s="57"/>
      <c r="D51" s="57"/>
      <c r="E51" s="47"/>
      <c r="F51" s="53"/>
      <c r="G51" s="5" t="s">
        <v>191</v>
      </c>
      <c r="H51" s="34">
        <v>2154.3</v>
      </c>
      <c r="I51" s="34">
        <v>2154.3</v>
      </c>
      <c r="J51" s="34">
        <v>0</v>
      </c>
      <c r="K51" s="98"/>
      <c r="L51" s="11"/>
      <c r="M51" s="11"/>
      <c r="N51" s="11"/>
      <c r="O51" s="11"/>
      <c r="P51" s="11"/>
      <c r="Q51" s="11"/>
      <c r="R51" s="1"/>
    </row>
    <row r="52" spans="1:18" s="10" customFormat="1" ht="33" customHeight="1">
      <c r="A52" s="44"/>
      <c r="B52" s="40"/>
      <c r="C52" s="55" t="s">
        <v>203</v>
      </c>
      <c r="D52" s="55" t="s">
        <v>206</v>
      </c>
      <c r="E52" s="47"/>
      <c r="F52" s="53"/>
      <c r="G52" s="5" t="s">
        <v>189</v>
      </c>
      <c r="H52" s="34">
        <v>0</v>
      </c>
      <c r="I52" s="34">
        <v>0</v>
      </c>
      <c r="J52" s="34">
        <v>0</v>
      </c>
      <c r="K52" s="98"/>
      <c r="L52" s="11"/>
      <c r="M52" s="11"/>
      <c r="N52" s="11"/>
      <c r="O52" s="11"/>
      <c r="P52" s="11"/>
      <c r="Q52" s="11"/>
      <c r="R52" s="1"/>
    </row>
    <row r="53" spans="1:18" s="10" customFormat="1" ht="33" customHeight="1">
      <c r="A53" s="44"/>
      <c r="B53" s="40"/>
      <c r="C53" s="56"/>
      <c r="D53" s="56"/>
      <c r="E53" s="47"/>
      <c r="F53" s="53"/>
      <c r="G53" s="5" t="s">
        <v>190</v>
      </c>
      <c r="H53" s="34">
        <v>0</v>
      </c>
      <c r="I53" s="34">
        <v>0</v>
      </c>
      <c r="J53" s="34">
        <v>0</v>
      </c>
      <c r="K53" s="98"/>
      <c r="L53" s="11"/>
      <c r="M53" s="11"/>
      <c r="N53" s="11"/>
      <c r="O53" s="11"/>
      <c r="P53" s="11"/>
      <c r="Q53" s="11"/>
      <c r="R53" s="1"/>
    </row>
    <row r="54" spans="1:18" s="10" customFormat="1" ht="33" customHeight="1">
      <c r="A54" s="45"/>
      <c r="B54" s="41"/>
      <c r="C54" s="57"/>
      <c r="D54" s="57"/>
      <c r="E54" s="48"/>
      <c r="F54" s="54"/>
      <c r="G54" s="5" t="s">
        <v>191</v>
      </c>
      <c r="H54" s="34">
        <v>509.4</v>
      </c>
      <c r="I54" s="34">
        <v>509.4</v>
      </c>
      <c r="J54" s="34">
        <v>0</v>
      </c>
      <c r="K54" s="99"/>
      <c r="L54" s="11"/>
      <c r="M54" s="11"/>
      <c r="N54" s="11"/>
      <c r="O54" s="11"/>
      <c r="P54" s="11"/>
      <c r="Q54" s="11"/>
      <c r="R54" s="1"/>
    </row>
    <row r="55" spans="1:18" s="10" customFormat="1" ht="98.25" customHeight="1">
      <c r="A55" s="5"/>
      <c r="B55" s="18" t="s">
        <v>209</v>
      </c>
      <c r="C55" s="18" t="s">
        <v>175</v>
      </c>
      <c r="D55" s="18" t="s">
        <v>207</v>
      </c>
      <c r="E55" s="7" t="s">
        <v>124</v>
      </c>
      <c r="F55" s="5" t="s">
        <v>208</v>
      </c>
      <c r="G55" s="5" t="s">
        <v>124</v>
      </c>
      <c r="H55" s="35" t="s">
        <v>16</v>
      </c>
      <c r="I55" s="35" t="s">
        <v>124</v>
      </c>
      <c r="J55" s="35" t="s">
        <v>16</v>
      </c>
      <c r="K55" s="3" t="s">
        <v>16</v>
      </c>
      <c r="L55" s="117"/>
      <c r="M55" s="117"/>
      <c r="N55" s="117"/>
      <c r="O55" s="117"/>
      <c r="P55" s="117"/>
      <c r="Q55" s="117"/>
      <c r="R55" s="1"/>
    </row>
    <row r="56" spans="1:18" s="10" customFormat="1" ht="19.5" customHeight="1">
      <c r="A56" s="100" t="s">
        <v>17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2"/>
      <c r="L56" s="117"/>
      <c r="M56" s="117"/>
      <c r="N56" s="117"/>
      <c r="O56" s="117"/>
      <c r="P56" s="117"/>
      <c r="Q56" s="117"/>
      <c r="R56" s="1"/>
    </row>
    <row r="57" spans="1:18" s="10" customFormat="1" ht="117.75" customHeight="1">
      <c r="A57" s="43" t="s">
        <v>72</v>
      </c>
      <c r="B57" s="39" t="s">
        <v>71</v>
      </c>
      <c r="C57" s="39" t="s">
        <v>152</v>
      </c>
      <c r="D57" s="39" t="s">
        <v>137</v>
      </c>
      <c r="E57" s="46">
        <v>42736</v>
      </c>
      <c r="F57" s="43" t="s">
        <v>186</v>
      </c>
      <c r="G57" s="4" t="s">
        <v>189</v>
      </c>
      <c r="H57" s="33">
        <v>0</v>
      </c>
      <c r="I57" s="33">
        <v>0</v>
      </c>
      <c r="J57" s="33">
        <v>0</v>
      </c>
      <c r="K57" s="49">
        <f>12031.7+328.9+803.9+2069.5+57397.1+322.2</f>
        <v>72953.3</v>
      </c>
      <c r="L57" s="117"/>
      <c r="M57" s="117"/>
      <c r="N57" s="117"/>
      <c r="O57" s="117"/>
      <c r="P57" s="117"/>
      <c r="Q57" s="117"/>
      <c r="R57" s="1"/>
    </row>
    <row r="58" spans="1:18" s="10" customFormat="1" ht="117.75" customHeight="1">
      <c r="A58" s="44"/>
      <c r="B58" s="40"/>
      <c r="C58" s="40"/>
      <c r="D58" s="40"/>
      <c r="E58" s="47"/>
      <c r="F58" s="44"/>
      <c r="G58" s="4" t="s">
        <v>190</v>
      </c>
      <c r="H58" s="33">
        <v>422631.8</v>
      </c>
      <c r="I58" s="33">
        <v>422631.8</v>
      </c>
      <c r="J58" s="33">
        <v>223695.8</v>
      </c>
      <c r="K58" s="50"/>
      <c r="L58" s="11"/>
      <c r="M58" s="11"/>
      <c r="N58" s="11"/>
      <c r="O58" s="11"/>
      <c r="P58" s="11"/>
      <c r="Q58" s="11"/>
      <c r="R58" s="1"/>
    </row>
    <row r="59" spans="1:18" s="10" customFormat="1" ht="117.75" customHeight="1">
      <c r="A59" s="45"/>
      <c r="B59" s="41"/>
      <c r="C59" s="41"/>
      <c r="D59" s="41"/>
      <c r="E59" s="48"/>
      <c r="F59" s="45"/>
      <c r="G59" s="4" t="s">
        <v>191</v>
      </c>
      <c r="H59" s="33">
        <v>206865.2</v>
      </c>
      <c r="I59" s="33">
        <v>206865.2</v>
      </c>
      <c r="J59" s="33">
        <v>101548.6</v>
      </c>
      <c r="K59" s="51"/>
      <c r="L59" s="11"/>
      <c r="M59" s="11"/>
      <c r="N59" s="11"/>
      <c r="O59" s="11"/>
      <c r="P59" s="11"/>
      <c r="Q59" s="11"/>
      <c r="R59" s="1"/>
    </row>
    <row r="60" spans="1:18" s="10" customFormat="1" ht="57" customHeight="1">
      <c r="A60" s="58" t="s">
        <v>73</v>
      </c>
      <c r="B60" s="55" t="s">
        <v>18</v>
      </c>
      <c r="C60" s="55" t="s">
        <v>153</v>
      </c>
      <c r="D60" s="55" t="s">
        <v>20</v>
      </c>
      <c r="E60" s="61">
        <v>42736</v>
      </c>
      <c r="F60" s="82" t="s">
        <v>210</v>
      </c>
      <c r="G60" s="7" t="s">
        <v>189</v>
      </c>
      <c r="H60" s="119" t="s">
        <v>4</v>
      </c>
      <c r="I60" s="120"/>
      <c r="J60" s="120"/>
      <c r="K60" s="121"/>
      <c r="L60" s="117"/>
      <c r="M60" s="117"/>
      <c r="N60" s="117"/>
      <c r="O60" s="117"/>
      <c r="P60" s="117"/>
      <c r="Q60" s="117"/>
      <c r="R60" s="1"/>
    </row>
    <row r="61" spans="1:18" s="10" customFormat="1" ht="57" customHeight="1">
      <c r="A61" s="59"/>
      <c r="B61" s="56"/>
      <c r="C61" s="56"/>
      <c r="D61" s="56"/>
      <c r="E61" s="62"/>
      <c r="F61" s="83"/>
      <c r="G61" s="7" t="s">
        <v>190</v>
      </c>
      <c r="H61" s="122"/>
      <c r="I61" s="118"/>
      <c r="J61" s="118"/>
      <c r="K61" s="123"/>
      <c r="L61" s="117"/>
      <c r="M61" s="117"/>
      <c r="N61" s="117"/>
      <c r="O61" s="117"/>
      <c r="P61" s="117"/>
      <c r="Q61" s="117"/>
      <c r="R61" s="1"/>
    </row>
    <row r="62" spans="1:18" s="10" customFormat="1" ht="57" customHeight="1">
      <c r="A62" s="60"/>
      <c r="B62" s="57"/>
      <c r="C62" s="19" t="s">
        <v>19</v>
      </c>
      <c r="D62" s="57"/>
      <c r="E62" s="63"/>
      <c r="F62" s="84"/>
      <c r="G62" s="7" t="s">
        <v>191</v>
      </c>
      <c r="H62" s="124"/>
      <c r="I62" s="125"/>
      <c r="J62" s="125"/>
      <c r="K62" s="126"/>
      <c r="L62" s="11"/>
      <c r="M62" s="11"/>
      <c r="N62" s="11"/>
      <c r="O62" s="11"/>
      <c r="P62" s="11"/>
      <c r="Q62" s="11"/>
      <c r="R62" s="1"/>
    </row>
    <row r="63" spans="1:18" s="10" customFormat="1" ht="60.75" customHeight="1">
      <c r="A63" s="58" t="s">
        <v>74</v>
      </c>
      <c r="B63" s="67" t="s">
        <v>211</v>
      </c>
      <c r="C63" s="55" t="s">
        <v>212</v>
      </c>
      <c r="D63" s="70" t="s">
        <v>213</v>
      </c>
      <c r="E63" s="61">
        <v>42736</v>
      </c>
      <c r="F63" s="82" t="s">
        <v>214</v>
      </c>
      <c r="G63" s="7" t="s">
        <v>189</v>
      </c>
      <c r="H63" s="34">
        <v>0</v>
      </c>
      <c r="I63" s="34">
        <v>0</v>
      </c>
      <c r="J63" s="34">
        <v>0</v>
      </c>
      <c r="K63" s="64">
        <v>6030.8</v>
      </c>
      <c r="L63" s="11"/>
      <c r="M63" s="11"/>
      <c r="N63" s="11"/>
      <c r="O63" s="11"/>
      <c r="P63" s="11"/>
      <c r="Q63" s="11"/>
      <c r="R63" s="1"/>
    </row>
    <row r="64" spans="1:18" s="10" customFormat="1" ht="60.75" customHeight="1">
      <c r="A64" s="59"/>
      <c r="B64" s="68"/>
      <c r="C64" s="56"/>
      <c r="D64" s="71"/>
      <c r="E64" s="62"/>
      <c r="F64" s="83"/>
      <c r="G64" s="7" t="s">
        <v>190</v>
      </c>
      <c r="H64" s="34">
        <v>8476.4</v>
      </c>
      <c r="I64" s="34">
        <v>9605.8</v>
      </c>
      <c r="J64" s="34">
        <v>937.5</v>
      </c>
      <c r="K64" s="65"/>
      <c r="L64" s="11"/>
      <c r="M64" s="11"/>
      <c r="N64" s="11"/>
      <c r="O64" s="11"/>
      <c r="P64" s="11"/>
      <c r="Q64" s="11"/>
      <c r="R64" s="1"/>
    </row>
    <row r="65" spans="1:18" s="10" customFormat="1" ht="60.75" customHeight="1">
      <c r="A65" s="60"/>
      <c r="B65" s="69"/>
      <c r="C65" s="20" t="s">
        <v>19</v>
      </c>
      <c r="D65" s="72"/>
      <c r="E65" s="63"/>
      <c r="F65" s="84"/>
      <c r="G65" s="7" t="s">
        <v>191</v>
      </c>
      <c r="H65" s="34">
        <v>0</v>
      </c>
      <c r="I65" s="34">
        <v>0</v>
      </c>
      <c r="J65" s="34">
        <v>0</v>
      </c>
      <c r="K65" s="66"/>
      <c r="L65" s="11"/>
      <c r="M65" s="11"/>
      <c r="N65" s="11"/>
      <c r="O65" s="11"/>
      <c r="P65" s="11"/>
      <c r="Q65" s="11"/>
      <c r="R65" s="1"/>
    </row>
    <row r="66" spans="1:18" s="10" customFormat="1" ht="68.25" customHeight="1">
      <c r="A66" s="58" t="s">
        <v>75</v>
      </c>
      <c r="B66" s="55" t="s">
        <v>21</v>
      </c>
      <c r="C66" s="55" t="s">
        <v>176</v>
      </c>
      <c r="D66" s="55" t="s">
        <v>22</v>
      </c>
      <c r="E66" s="61">
        <v>42736</v>
      </c>
      <c r="F66" s="82" t="s">
        <v>197</v>
      </c>
      <c r="G66" s="7" t="s">
        <v>189</v>
      </c>
      <c r="H66" s="34">
        <v>0</v>
      </c>
      <c r="I66" s="34">
        <v>0</v>
      </c>
      <c r="J66" s="34">
        <v>0</v>
      </c>
      <c r="K66" s="64">
        <v>38.2</v>
      </c>
      <c r="L66" s="117" t="s">
        <v>132</v>
      </c>
      <c r="M66" s="117"/>
      <c r="N66" s="117"/>
      <c r="O66" s="117"/>
      <c r="P66" s="117"/>
      <c r="Q66" s="117"/>
      <c r="R66" s="1"/>
    </row>
    <row r="67" spans="1:18" s="10" customFormat="1" ht="68.25" customHeight="1">
      <c r="A67" s="59"/>
      <c r="B67" s="56"/>
      <c r="C67" s="56"/>
      <c r="D67" s="56"/>
      <c r="E67" s="62"/>
      <c r="F67" s="83"/>
      <c r="G67" s="7" t="s">
        <v>190</v>
      </c>
      <c r="H67" s="34">
        <v>329.1</v>
      </c>
      <c r="I67" s="34">
        <v>329.1</v>
      </c>
      <c r="J67" s="34">
        <v>123.6</v>
      </c>
      <c r="K67" s="65"/>
      <c r="L67" s="117"/>
      <c r="M67" s="117"/>
      <c r="N67" s="117"/>
      <c r="O67" s="117"/>
      <c r="P67" s="117"/>
      <c r="Q67" s="117"/>
      <c r="R67" s="1"/>
    </row>
    <row r="68" spans="1:18" s="10" customFormat="1" ht="68.25" customHeight="1">
      <c r="A68" s="60"/>
      <c r="B68" s="57"/>
      <c r="C68" s="20" t="s">
        <v>19</v>
      </c>
      <c r="D68" s="57"/>
      <c r="E68" s="63"/>
      <c r="F68" s="84"/>
      <c r="G68" s="7" t="s">
        <v>191</v>
      </c>
      <c r="H68" s="34">
        <v>225.8</v>
      </c>
      <c r="I68" s="34">
        <v>227.6</v>
      </c>
      <c r="J68" s="34">
        <v>55</v>
      </c>
      <c r="K68" s="66"/>
      <c r="L68" s="11"/>
      <c r="M68" s="11"/>
      <c r="N68" s="11"/>
      <c r="O68" s="11"/>
      <c r="P68" s="11"/>
      <c r="Q68" s="11"/>
      <c r="R68" s="1"/>
    </row>
    <row r="69" spans="1:18" s="10" customFormat="1" ht="45" customHeight="1">
      <c r="A69" s="58" t="s">
        <v>154</v>
      </c>
      <c r="B69" s="55" t="s">
        <v>23</v>
      </c>
      <c r="C69" s="55" t="s">
        <v>150</v>
      </c>
      <c r="D69" s="55" t="s">
        <v>24</v>
      </c>
      <c r="E69" s="61">
        <v>42736</v>
      </c>
      <c r="F69" s="82" t="s">
        <v>215</v>
      </c>
      <c r="G69" s="7" t="s">
        <v>189</v>
      </c>
      <c r="H69" s="119" t="s">
        <v>7</v>
      </c>
      <c r="I69" s="120"/>
      <c r="J69" s="120"/>
      <c r="K69" s="121"/>
      <c r="L69" s="117"/>
      <c r="M69" s="117"/>
      <c r="N69" s="117"/>
      <c r="O69" s="117"/>
      <c r="P69" s="117"/>
      <c r="Q69" s="117"/>
      <c r="R69" s="1"/>
    </row>
    <row r="70" spans="1:18" s="10" customFormat="1" ht="45" customHeight="1">
      <c r="A70" s="59"/>
      <c r="B70" s="56"/>
      <c r="C70" s="56"/>
      <c r="D70" s="56"/>
      <c r="E70" s="62"/>
      <c r="F70" s="83"/>
      <c r="G70" s="7" t="s">
        <v>190</v>
      </c>
      <c r="H70" s="122"/>
      <c r="I70" s="118"/>
      <c r="J70" s="118"/>
      <c r="K70" s="123"/>
      <c r="L70" s="117"/>
      <c r="M70" s="117"/>
      <c r="N70" s="117"/>
      <c r="O70" s="117"/>
      <c r="P70" s="117"/>
      <c r="Q70" s="117"/>
      <c r="R70" s="1"/>
    </row>
    <row r="71" spans="1:18" s="10" customFormat="1" ht="45" customHeight="1">
      <c r="A71" s="60"/>
      <c r="B71" s="57"/>
      <c r="C71" s="19" t="s">
        <v>19</v>
      </c>
      <c r="D71" s="57"/>
      <c r="E71" s="63"/>
      <c r="F71" s="84"/>
      <c r="G71" s="7" t="s">
        <v>191</v>
      </c>
      <c r="H71" s="124"/>
      <c r="I71" s="125"/>
      <c r="J71" s="125"/>
      <c r="K71" s="126"/>
      <c r="L71" s="11"/>
      <c r="M71" s="11"/>
      <c r="N71" s="11"/>
      <c r="O71" s="11"/>
      <c r="P71" s="11"/>
      <c r="Q71" s="11"/>
      <c r="R71" s="1"/>
    </row>
    <row r="72" spans="1:18" s="10" customFormat="1" ht="82.5" customHeight="1">
      <c r="A72" s="58" t="s">
        <v>155</v>
      </c>
      <c r="B72" s="55" t="s">
        <v>115</v>
      </c>
      <c r="C72" s="15" t="s">
        <v>216</v>
      </c>
      <c r="D72" s="55" t="s">
        <v>117</v>
      </c>
      <c r="E72" s="61">
        <v>42736</v>
      </c>
      <c r="F72" s="61">
        <v>43100</v>
      </c>
      <c r="G72" s="7" t="s">
        <v>189</v>
      </c>
      <c r="H72" s="34">
        <v>0</v>
      </c>
      <c r="I72" s="34">
        <v>0</v>
      </c>
      <c r="J72" s="34">
        <v>0</v>
      </c>
      <c r="K72" s="64">
        <v>160</v>
      </c>
      <c r="L72" s="11"/>
      <c r="M72" s="11"/>
      <c r="N72" s="11"/>
      <c r="O72" s="11"/>
      <c r="P72" s="11"/>
      <c r="Q72" s="11"/>
      <c r="R72" s="1"/>
    </row>
    <row r="73" spans="1:18" s="10" customFormat="1" ht="74.25" customHeight="1">
      <c r="A73" s="59"/>
      <c r="B73" s="56"/>
      <c r="C73" s="56" t="s">
        <v>217</v>
      </c>
      <c r="D73" s="56"/>
      <c r="E73" s="62"/>
      <c r="F73" s="83"/>
      <c r="G73" s="7" t="s">
        <v>190</v>
      </c>
      <c r="H73" s="34">
        <v>282.6</v>
      </c>
      <c r="I73" s="34">
        <v>282.6</v>
      </c>
      <c r="J73" s="34">
        <v>199.8</v>
      </c>
      <c r="K73" s="65"/>
      <c r="L73" s="11"/>
      <c r="M73" s="11"/>
      <c r="N73" s="11"/>
      <c r="O73" s="11"/>
      <c r="P73" s="11"/>
      <c r="Q73" s="11"/>
      <c r="R73" s="1"/>
    </row>
    <row r="74" spans="1:18" s="10" customFormat="1" ht="105" customHeight="1">
      <c r="A74" s="60"/>
      <c r="B74" s="57"/>
      <c r="C74" s="56"/>
      <c r="D74" s="57"/>
      <c r="E74" s="63"/>
      <c r="F74" s="84"/>
      <c r="G74" s="7" t="s">
        <v>191</v>
      </c>
      <c r="H74" s="34">
        <v>0</v>
      </c>
      <c r="I74" s="34">
        <v>0</v>
      </c>
      <c r="J74" s="34">
        <v>0</v>
      </c>
      <c r="K74" s="66"/>
      <c r="L74" s="11"/>
      <c r="M74" s="11"/>
      <c r="N74" s="11"/>
      <c r="O74" s="11"/>
      <c r="P74" s="11"/>
      <c r="Q74" s="11"/>
      <c r="R74" s="1"/>
    </row>
    <row r="75" spans="1:18" s="10" customFormat="1" ht="48.75" customHeight="1">
      <c r="A75" s="43" t="s">
        <v>76</v>
      </c>
      <c r="B75" s="94" t="s">
        <v>77</v>
      </c>
      <c r="C75" s="39" t="s">
        <v>156</v>
      </c>
      <c r="D75" s="91" t="s">
        <v>25</v>
      </c>
      <c r="E75" s="46">
        <v>42736</v>
      </c>
      <c r="F75" s="43" t="s">
        <v>186</v>
      </c>
      <c r="G75" s="4" t="s">
        <v>189</v>
      </c>
      <c r="H75" s="33">
        <f>H78+H81</f>
        <v>0</v>
      </c>
      <c r="I75" s="33">
        <f aca="true" t="shared" si="5" ref="I75:J75">I78+I81</f>
        <v>0</v>
      </c>
      <c r="J75" s="33">
        <f t="shared" si="5"/>
        <v>0</v>
      </c>
      <c r="K75" s="49">
        <v>1311.5</v>
      </c>
      <c r="L75" s="117" t="s">
        <v>135</v>
      </c>
      <c r="M75" s="117"/>
      <c r="N75" s="117"/>
      <c r="O75" s="117"/>
      <c r="P75" s="117"/>
      <c r="Q75" s="117"/>
      <c r="R75" s="1"/>
    </row>
    <row r="76" spans="1:18" s="10" customFormat="1" ht="48.75" customHeight="1">
      <c r="A76" s="44"/>
      <c r="B76" s="95"/>
      <c r="C76" s="40"/>
      <c r="D76" s="92"/>
      <c r="E76" s="47"/>
      <c r="F76" s="44"/>
      <c r="G76" s="4" t="s">
        <v>190</v>
      </c>
      <c r="H76" s="33">
        <f>H79+H82</f>
        <v>0</v>
      </c>
      <c r="I76" s="33">
        <f>I79+I82</f>
        <v>0</v>
      </c>
      <c r="J76" s="33">
        <f>J79+J82</f>
        <v>0</v>
      </c>
      <c r="K76" s="50"/>
      <c r="L76" s="117"/>
      <c r="M76" s="117"/>
      <c r="N76" s="117"/>
      <c r="O76" s="117"/>
      <c r="P76" s="117"/>
      <c r="Q76" s="117"/>
      <c r="R76" s="1"/>
    </row>
    <row r="77" spans="1:18" s="10" customFormat="1" ht="48.75" customHeight="1">
      <c r="A77" s="45"/>
      <c r="B77" s="96"/>
      <c r="C77" s="21" t="s">
        <v>19</v>
      </c>
      <c r="D77" s="93"/>
      <c r="E77" s="48"/>
      <c r="F77" s="45"/>
      <c r="G77" s="4" t="s">
        <v>191</v>
      </c>
      <c r="H77" s="33">
        <f>H80+H83</f>
        <v>2307.4</v>
      </c>
      <c r="I77" s="33">
        <f aca="true" t="shared" si="6" ref="I77:J77">I80+I83</f>
        <v>2307.4</v>
      </c>
      <c r="J77" s="33">
        <f t="shared" si="6"/>
        <v>562.1</v>
      </c>
      <c r="K77" s="51"/>
      <c r="L77" s="11"/>
      <c r="M77" s="11"/>
      <c r="N77" s="11"/>
      <c r="O77" s="11"/>
      <c r="P77" s="11"/>
      <c r="Q77" s="11"/>
      <c r="R77" s="1"/>
    </row>
    <row r="78" spans="1:18" s="10" customFormat="1" ht="38.25" customHeight="1">
      <c r="A78" s="58" t="s">
        <v>78</v>
      </c>
      <c r="B78" s="55" t="s">
        <v>26</v>
      </c>
      <c r="C78" s="55" t="s">
        <v>19</v>
      </c>
      <c r="D78" s="55" t="s">
        <v>27</v>
      </c>
      <c r="E78" s="61">
        <v>42736</v>
      </c>
      <c r="F78" s="58" t="s">
        <v>186</v>
      </c>
      <c r="G78" s="5" t="s">
        <v>189</v>
      </c>
      <c r="H78" s="34">
        <v>0</v>
      </c>
      <c r="I78" s="34">
        <v>0</v>
      </c>
      <c r="J78" s="34">
        <v>0</v>
      </c>
      <c r="K78" s="64">
        <v>1307.5</v>
      </c>
      <c r="L78" s="11"/>
      <c r="M78" s="11"/>
      <c r="N78" s="11"/>
      <c r="O78" s="11"/>
      <c r="P78" s="11"/>
      <c r="Q78" s="11"/>
      <c r="R78" s="1"/>
    </row>
    <row r="79" spans="1:18" s="10" customFormat="1" ht="38.25" customHeight="1">
      <c r="A79" s="59"/>
      <c r="B79" s="56"/>
      <c r="C79" s="56"/>
      <c r="D79" s="56"/>
      <c r="E79" s="62"/>
      <c r="F79" s="59"/>
      <c r="G79" s="5" t="s">
        <v>190</v>
      </c>
      <c r="H79" s="34">
        <v>0</v>
      </c>
      <c r="I79" s="34">
        <v>0</v>
      </c>
      <c r="J79" s="34">
        <v>0</v>
      </c>
      <c r="K79" s="65"/>
      <c r="L79" s="11"/>
      <c r="M79" s="11"/>
      <c r="N79" s="11"/>
      <c r="O79" s="11"/>
      <c r="P79" s="11"/>
      <c r="Q79" s="11"/>
      <c r="R79" s="1"/>
    </row>
    <row r="80" spans="1:18" s="10" customFormat="1" ht="38.25" customHeight="1">
      <c r="A80" s="60"/>
      <c r="B80" s="57"/>
      <c r="C80" s="57"/>
      <c r="D80" s="57"/>
      <c r="E80" s="63"/>
      <c r="F80" s="60"/>
      <c r="G80" s="5" t="s">
        <v>191</v>
      </c>
      <c r="H80" s="34">
        <v>2290.4</v>
      </c>
      <c r="I80" s="34">
        <v>2290.4</v>
      </c>
      <c r="J80" s="34">
        <v>559.1</v>
      </c>
      <c r="K80" s="66"/>
      <c r="L80" s="11"/>
      <c r="M80" s="11"/>
      <c r="N80" s="11"/>
      <c r="O80" s="11"/>
      <c r="P80" s="11"/>
      <c r="Q80" s="11"/>
      <c r="R80" s="1"/>
    </row>
    <row r="81" spans="1:18" s="10" customFormat="1" ht="34.5" customHeight="1">
      <c r="A81" s="58" t="s">
        <v>79</v>
      </c>
      <c r="B81" s="55" t="s">
        <v>14</v>
      </c>
      <c r="C81" s="55" t="s">
        <v>19</v>
      </c>
      <c r="D81" s="55" t="s">
        <v>28</v>
      </c>
      <c r="E81" s="61">
        <v>42736</v>
      </c>
      <c r="F81" s="82" t="s">
        <v>197</v>
      </c>
      <c r="G81" s="7" t="s">
        <v>189</v>
      </c>
      <c r="H81" s="34">
        <v>0</v>
      </c>
      <c r="I81" s="34">
        <v>0</v>
      </c>
      <c r="J81" s="34">
        <v>0</v>
      </c>
      <c r="K81" s="64">
        <v>4</v>
      </c>
      <c r="L81" s="117" t="s">
        <v>127</v>
      </c>
      <c r="M81" s="117"/>
      <c r="N81" s="117"/>
      <c r="O81" s="117"/>
      <c r="P81" s="117"/>
      <c r="Q81" s="117"/>
      <c r="R81" s="1"/>
    </row>
    <row r="82" spans="1:18" s="10" customFormat="1" ht="34.5" customHeight="1">
      <c r="A82" s="59"/>
      <c r="B82" s="56"/>
      <c r="C82" s="56"/>
      <c r="D82" s="56"/>
      <c r="E82" s="62"/>
      <c r="F82" s="83"/>
      <c r="G82" s="7" t="s">
        <v>190</v>
      </c>
      <c r="H82" s="34">
        <v>0</v>
      </c>
      <c r="I82" s="34">
        <v>0</v>
      </c>
      <c r="J82" s="34">
        <v>0</v>
      </c>
      <c r="K82" s="65"/>
      <c r="L82" s="11"/>
      <c r="M82" s="11"/>
      <c r="N82" s="11"/>
      <c r="O82" s="11"/>
      <c r="P82" s="11"/>
      <c r="Q82" s="11"/>
      <c r="R82" s="1"/>
    </row>
    <row r="83" spans="1:18" s="10" customFormat="1" ht="34.5" customHeight="1">
      <c r="A83" s="60"/>
      <c r="B83" s="57"/>
      <c r="C83" s="56"/>
      <c r="D83" s="57"/>
      <c r="E83" s="63"/>
      <c r="F83" s="84"/>
      <c r="G83" s="7" t="s">
        <v>191</v>
      </c>
      <c r="H83" s="34">
        <v>17</v>
      </c>
      <c r="I83" s="34">
        <v>17</v>
      </c>
      <c r="J83" s="34">
        <v>3</v>
      </c>
      <c r="K83" s="66"/>
      <c r="L83" s="11"/>
      <c r="M83" s="11"/>
      <c r="N83" s="11"/>
      <c r="O83" s="11"/>
      <c r="P83" s="11"/>
      <c r="Q83" s="11"/>
      <c r="R83" s="1"/>
    </row>
    <row r="84" spans="1:18" s="10" customFormat="1" ht="47.25" customHeight="1">
      <c r="A84" s="43" t="s">
        <v>80</v>
      </c>
      <c r="B84" s="94" t="s">
        <v>29</v>
      </c>
      <c r="C84" s="39" t="s">
        <v>157</v>
      </c>
      <c r="D84" s="91" t="s">
        <v>30</v>
      </c>
      <c r="E84" s="43" t="s">
        <v>218</v>
      </c>
      <c r="F84" s="43" t="s">
        <v>219</v>
      </c>
      <c r="G84" s="4" t="s">
        <v>189</v>
      </c>
      <c r="H84" s="33">
        <v>0</v>
      </c>
      <c r="I84" s="33">
        <v>0</v>
      </c>
      <c r="J84" s="33">
        <v>0</v>
      </c>
      <c r="K84" s="49">
        <v>0</v>
      </c>
      <c r="L84" s="117"/>
      <c r="M84" s="117"/>
      <c r="N84" s="117"/>
      <c r="O84" s="117"/>
      <c r="P84" s="117"/>
      <c r="Q84" s="117"/>
      <c r="R84" s="1"/>
    </row>
    <row r="85" spans="1:18" s="10" customFormat="1" ht="47.25" customHeight="1">
      <c r="A85" s="44"/>
      <c r="B85" s="95"/>
      <c r="C85" s="40"/>
      <c r="D85" s="92"/>
      <c r="E85" s="44"/>
      <c r="F85" s="44"/>
      <c r="G85" s="4" t="s">
        <v>190</v>
      </c>
      <c r="H85" s="33">
        <v>1558.9</v>
      </c>
      <c r="I85" s="33">
        <v>1558.9</v>
      </c>
      <c r="J85" s="33">
        <v>0</v>
      </c>
      <c r="K85" s="50"/>
      <c r="L85" s="117"/>
      <c r="M85" s="117"/>
      <c r="N85" s="117"/>
      <c r="O85" s="117"/>
      <c r="P85" s="117"/>
      <c r="Q85" s="117"/>
      <c r="R85" s="1"/>
    </row>
    <row r="86" spans="1:18" s="10" customFormat="1" ht="55.5" customHeight="1">
      <c r="A86" s="45"/>
      <c r="B86" s="96"/>
      <c r="C86" s="21" t="s">
        <v>19</v>
      </c>
      <c r="D86" s="93"/>
      <c r="E86" s="45"/>
      <c r="F86" s="45"/>
      <c r="G86" s="4" t="s">
        <v>191</v>
      </c>
      <c r="H86" s="33">
        <v>627.5</v>
      </c>
      <c r="I86" s="33">
        <v>627.5</v>
      </c>
      <c r="J86" s="33">
        <v>0</v>
      </c>
      <c r="K86" s="51"/>
      <c r="L86" s="11"/>
      <c r="M86" s="11"/>
      <c r="N86" s="11"/>
      <c r="O86" s="11"/>
      <c r="P86" s="11"/>
      <c r="Q86" s="11"/>
      <c r="R86" s="1"/>
    </row>
    <row r="87" spans="1:18" s="13" customFormat="1" ht="50.25" customHeight="1">
      <c r="A87" s="43" t="s">
        <v>81</v>
      </c>
      <c r="B87" s="39" t="s">
        <v>31</v>
      </c>
      <c r="C87" s="39" t="s">
        <v>158</v>
      </c>
      <c r="D87" s="39" t="s">
        <v>32</v>
      </c>
      <c r="E87" s="46">
        <v>42736</v>
      </c>
      <c r="F87" s="52" t="s">
        <v>220</v>
      </c>
      <c r="G87" s="17" t="s">
        <v>189</v>
      </c>
      <c r="H87" s="33">
        <v>0</v>
      </c>
      <c r="I87" s="33">
        <v>0</v>
      </c>
      <c r="J87" s="33">
        <v>0</v>
      </c>
      <c r="K87" s="49">
        <v>7809.9</v>
      </c>
      <c r="L87" s="117"/>
      <c r="M87" s="117"/>
      <c r="N87" s="117"/>
      <c r="O87" s="117"/>
      <c r="P87" s="117"/>
      <c r="Q87" s="117"/>
      <c r="R87" s="1"/>
    </row>
    <row r="88" spans="1:18" s="13" customFormat="1" ht="50.25" customHeight="1">
      <c r="A88" s="44"/>
      <c r="B88" s="40"/>
      <c r="C88" s="40"/>
      <c r="D88" s="40"/>
      <c r="E88" s="47"/>
      <c r="F88" s="53"/>
      <c r="G88" s="17" t="s">
        <v>190</v>
      </c>
      <c r="H88" s="33">
        <v>5630.2</v>
      </c>
      <c r="I88" s="33">
        <v>5630.2</v>
      </c>
      <c r="J88" s="33">
        <v>115</v>
      </c>
      <c r="K88" s="50"/>
      <c r="L88" s="117"/>
      <c r="M88" s="117"/>
      <c r="N88" s="117"/>
      <c r="O88" s="117"/>
      <c r="P88" s="117"/>
      <c r="Q88" s="117"/>
      <c r="R88" s="1"/>
    </row>
    <row r="89" spans="1:18" s="13" customFormat="1" ht="50.25" customHeight="1">
      <c r="A89" s="45"/>
      <c r="B89" s="41"/>
      <c r="C89" s="22" t="s">
        <v>19</v>
      </c>
      <c r="D89" s="41"/>
      <c r="E89" s="48"/>
      <c r="F89" s="54"/>
      <c r="G89" s="17" t="s">
        <v>191</v>
      </c>
      <c r="H89" s="33">
        <v>2266.3</v>
      </c>
      <c r="I89" s="33">
        <v>2266.3</v>
      </c>
      <c r="J89" s="33">
        <v>412.9</v>
      </c>
      <c r="K89" s="51"/>
      <c r="L89" s="11"/>
      <c r="M89" s="11"/>
      <c r="N89" s="11"/>
      <c r="O89" s="11"/>
      <c r="P89" s="11"/>
      <c r="Q89" s="11"/>
      <c r="R89" s="1"/>
    </row>
    <row r="90" spans="1:18" s="10" customFormat="1" ht="48" customHeight="1">
      <c r="A90" s="43" t="s">
        <v>221</v>
      </c>
      <c r="B90" s="39" t="s">
        <v>143</v>
      </c>
      <c r="C90" s="39" t="s">
        <v>177</v>
      </c>
      <c r="D90" s="39" t="s">
        <v>249</v>
      </c>
      <c r="E90" s="46">
        <v>42736</v>
      </c>
      <c r="F90" s="46">
        <v>43100</v>
      </c>
      <c r="G90" s="23" t="s">
        <v>189</v>
      </c>
      <c r="H90" s="33">
        <v>0</v>
      </c>
      <c r="I90" s="33">
        <v>0</v>
      </c>
      <c r="J90" s="33">
        <v>0</v>
      </c>
      <c r="K90" s="49"/>
      <c r="L90" s="11"/>
      <c r="M90" s="11"/>
      <c r="N90" s="11"/>
      <c r="O90" s="11"/>
      <c r="P90" s="11"/>
      <c r="Q90" s="11"/>
      <c r="R90" s="1"/>
    </row>
    <row r="91" spans="1:18" s="10" customFormat="1" ht="48" customHeight="1">
      <c r="A91" s="44"/>
      <c r="B91" s="40"/>
      <c r="C91" s="40"/>
      <c r="D91" s="40"/>
      <c r="E91" s="47"/>
      <c r="F91" s="47"/>
      <c r="G91" s="17" t="s">
        <v>190</v>
      </c>
      <c r="H91" s="33">
        <v>0</v>
      </c>
      <c r="I91" s="33">
        <v>0</v>
      </c>
      <c r="J91" s="33">
        <v>0</v>
      </c>
      <c r="K91" s="50"/>
      <c r="L91" s="11"/>
      <c r="M91" s="11"/>
      <c r="N91" s="11"/>
      <c r="O91" s="11"/>
      <c r="P91" s="11"/>
      <c r="Q91" s="11"/>
      <c r="R91" s="1"/>
    </row>
    <row r="92" spans="1:18" s="10" customFormat="1" ht="48" customHeight="1">
      <c r="A92" s="45"/>
      <c r="B92" s="41"/>
      <c r="C92" s="22" t="s">
        <v>19</v>
      </c>
      <c r="D92" s="41"/>
      <c r="E92" s="48"/>
      <c r="F92" s="48"/>
      <c r="G92" s="17" t="s">
        <v>191</v>
      </c>
      <c r="H92" s="33">
        <v>740.4</v>
      </c>
      <c r="I92" s="33">
        <v>740.4</v>
      </c>
      <c r="J92" s="33">
        <v>432.8</v>
      </c>
      <c r="K92" s="51"/>
      <c r="L92" s="11"/>
      <c r="M92" s="11"/>
      <c r="N92" s="11"/>
      <c r="O92" s="11"/>
      <c r="P92" s="11"/>
      <c r="Q92" s="11"/>
      <c r="R92" s="1"/>
    </row>
    <row r="93" spans="1:18" s="10" customFormat="1" ht="54" customHeight="1">
      <c r="A93" s="58" t="s">
        <v>222</v>
      </c>
      <c r="B93" s="85" t="s">
        <v>223</v>
      </c>
      <c r="C93" s="85" t="s">
        <v>224</v>
      </c>
      <c r="D93" s="88" t="s">
        <v>225</v>
      </c>
      <c r="E93" s="61">
        <v>42736</v>
      </c>
      <c r="F93" s="61">
        <v>43100</v>
      </c>
      <c r="G93" s="7" t="s">
        <v>189</v>
      </c>
      <c r="H93" s="34">
        <v>0</v>
      </c>
      <c r="I93" s="34">
        <v>0</v>
      </c>
      <c r="J93" s="34">
        <v>0</v>
      </c>
      <c r="K93" s="64"/>
      <c r="L93" s="11"/>
      <c r="M93" s="11"/>
      <c r="N93" s="11"/>
      <c r="O93" s="11"/>
      <c r="P93" s="11"/>
      <c r="Q93" s="11"/>
      <c r="R93" s="1"/>
    </row>
    <row r="94" spans="1:18" s="10" customFormat="1" ht="38.25" customHeight="1">
      <c r="A94" s="59"/>
      <c r="B94" s="86"/>
      <c r="C94" s="86"/>
      <c r="D94" s="89"/>
      <c r="E94" s="62"/>
      <c r="F94" s="62"/>
      <c r="G94" s="7" t="s">
        <v>190</v>
      </c>
      <c r="H94" s="34">
        <v>0</v>
      </c>
      <c r="I94" s="34">
        <v>0</v>
      </c>
      <c r="J94" s="34">
        <v>0</v>
      </c>
      <c r="K94" s="65"/>
      <c r="L94" s="11"/>
      <c r="M94" s="11"/>
      <c r="N94" s="11"/>
      <c r="O94" s="11"/>
      <c r="P94" s="11"/>
      <c r="Q94" s="11"/>
      <c r="R94" s="1"/>
    </row>
    <row r="95" spans="1:18" s="10" customFormat="1" ht="66.75" customHeight="1">
      <c r="A95" s="60"/>
      <c r="B95" s="87"/>
      <c r="C95" s="19" t="s">
        <v>19</v>
      </c>
      <c r="D95" s="90"/>
      <c r="E95" s="63"/>
      <c r="F95" s="63"/>
      <c r="G95" s="7" t="s">
        <v>191</v>
      </c>
      <c r="H95" s="34">
        <v>134.6</v>
      </c>
      <c r="I95" s="34">
        <v>155.7</v>
      </c>
      <c r="J95" s="34">
        <v>122</v>
      </c>
      <c r="K95" s="66"/>
      <c r="L95" s="11"/>
      <c r="M95" s="11"/>
      <c r="N95" s="11"/>
      <c r="O95" s="11"/>
      <c r="P95" s="11"/>
      <c r="Q95" s="11"/>
      <c r="R95" s="1"/>
    </row>
    <row r="96" spans="1:18" s="10" customFormat="1" ht="101.25" customHeight="1">
      <c r="A96" s="134" t="s">
        <v>159</v>
      </c>
      <c r="B96" s="135" t="s">
        <v>226</v>
      </c>
      <c r="C96" s="30" t="s">
        <v>224</v>
      </c>
      <c r="D96" s="138" t="s">
        <v>227</v>
      </c>
      <c r="E96" s="136">
        <v>42736</v>
      </c>
      <c r="F96" s="136">
        <v>43100</v>
      </c>
      <c r="G96" s="23" t="s">
        <v>189</v>
      </c>
      <c r="H96" s="33">
        <v>0</v>
      </c>
      <c r="I96" s="33">
        <v>0</v>
      </c>
      <c r="J96" s="33">
        <v>0</v>
      </c>
      <c r="K96" s="49"/>
      <c r="L96" s="11"/>
      <c r="M96" s="11"/>
      <c r="N96" s="11"/>
      <c r="O96" s="11"/>
      <c r="P96" s="11"/>
      <c r="Q96" s="11"/>
      <c r="R96" s="1"/>
    </row>
    <row r="97" spans="1:18" s="10" customFormat="1" ht="134.25" customHeight="1">
      <c r="A97" s="134"/>
      <c r="B97" s="135"/>
      <c r="C97" s="31" t="s">
        <v>228</v>
      </c>
      <c r="D97" s="139"/>
      <c r="E97" s="137"/>
      <c r="F97" s="137"/>
      <c r="G97" s="17" t="s">
        <v>190</v>
      </c>
      <c r="H97" s="33">
        <v>0</v>
      </c>
      <c r="I97" s="33">
        <v>0</v>
      </c>
      <c r="J97" s="33">
        <v>0</v>
      </c>
      <c r="K97" s="50"/>
      <c r="L97" s="11"/>
      <c r="M97" s="11"/>
      <c r="N97" s="11"/>
      <c r="O97" s="11"/>
      <c r="P97" s="11"/>
      <c r="Q97" s="11"/>
      <c r="R97" s="1"/>
    </row>
    <row r="98" spans="1:18" s="10" customFormat="1" ht="63.75" customHeight="1">
      <c r="A98" s="134"/>
      <c r="B98" s="135"/>
      <c r="C98" s="32" t="s">
        <v>229</v>
      </c>
      <c r="D98" s="140"/>
      <c r="E98" s="137"/>
      <c r="F98" s="137"/>
      <c r="G98" s="17" t="s">
        <v>191</v>
      </c>
      <c r="H98" s="33">
        <v>20</v>
      </c>
      <c r="I98" s="33">
        <v>20</v>
      </c>
      <c r="J98" s="33">
        <v>0</v>
      </c>
      <c r="K98" s="51"/>
      <c r="L98" s="11"/>
      <c r="M98" s="11"/>
      <c r="N98" s="11"/>
      <c r="O98" s="11"/>
      <c r="P98" s="11"/>
      <c r="Q98" s="11"/>
      <c r="R98" s="1"/>
    </row>
    <row r="99" spans="1:18" s="10" customFormat="1" ht="184.5" customHeight="1">
      <c r="A99" s="5"/>
      <c r="B99" s="18" t="s">
        <v>230</v>
      </c>
      <c r="C99" s="20" t="s">
        <v>157</v>
      </c>
      <c r="D99" s="18" t="s">
        <v>184</v>
      </c>
      <c r="E99" s="7" t="s">
        <v>124</v>
      </c>
      <c r="F99" s="5" t="s">
        <v>208</v>
      </c>
      <c r="G99" s="5" t="s">
        <v>124</v>
      </c>
      <c r="H99" s="35" t="s">
        <v>16</v>
      </c>
      <c r="I99" s="35" t="s">
        <v>124</v>
      </c>
      <c r="J99" s="35" t="s">
        <v>16</v>
      </c>
      <c r="K99" s="3" t="s">
        <v>16</v>
      </c>
      <c r="L99" s="118"/>
      <c r="M99" s="118"/>
      <c r="N99" s="118"/>
      <c r="O99" s="118"/>
      <c r="P99" s="118"/>
      <c r="Q99" s="118"/>
      <c r="R99" s="14"/>
    </row>
    <row r="100" spans="1:18" s="10" customFormat="1" ht="26.25" customHeight="1">
      <c r="A100" s="100" t="s">
        <v>33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2"/>
      <c r="L100" s="117" t="s">
        <v>136</v>
      </c>
      <c r="M100" s="117"/>
      <c r="N100" s="117"/>
      <c r="O100" s="117"/>
      <c r="P100" s="117"/>
      <c r="Q100" s="117"/>
      <c r="R100" s="1"/>
    </row>
    <row r="101" spans="1:18" s="10" customFormat="1" ht="37.5" customHeight="1">
      <c r="A101" s="43" t="s">
        <v>82</v>
      </c>
      <c r="B101" s="39" t="s">
        <v>34</v>
      </c>
      <c r="C101" s="39" t="s">
        <v>161</v>
      </c>
      <c r="D101" s="39" t="s">
        <v>36</v>
      </c>
      <c r="E101" s="46">
        <v>42736</v>
      </c>
      <c r="F101" s="43" t="s">
        <v>186</v>
      </c>
      <c r="G101" s="4" t="s">
        <v>189</v>
      </c>
      <c r="H101" s="33">
        <v>0</v>
      </c>
      <c r="I101" s="33">
        <v>0</v>
      </c>
      <c r="J101" s="33">
        <v>0</v>
      </c>
      <c r="K101" s="49">
        <f>1953.6+6839.9+335.4</f>
        <v>9128.9</v>
      </c>
      <c r="L101" s="117"/>
      <c r="M101" s="117"/>
      <c r="N101" s="117"/>
      <c r="O101" s="117"/>
      <c r="P101" s="117"/>
      <c r="Q101" s="117"/>
      <c r="R101" s="1"/>
    </row>
    <row r="102" spans="1:18" s="10" customFormat="1" ht="62.25" customHeight="1">
      <c r="A102" s="44"/>
      <c r="B102" s="40"/>
      <c r="C102" s="40"/>
      <c r="D102" s="40"/>
      <c r="E102" s="47"/>
      <c r="F102" s="44"/>
      <c r="G102" s="4" t="s">
        <v>190</v>
      </c>
      <c r="H102" s="33">
        <v>0</v>
      </c>
      <c r="I102" s="33">
        <v>0</v>
      </c>
      <c r="J102" s="33">
        <v>0</v>
      </c>
      <c r="K102" s="50"/>
      <c r="L102" s="117"/>
      <c r="M102" s="117"/>
      <c r="N102" s="117"/>
      <c r="O102" s="117"/>
      <c r="P102" s="117"/>
      <c r="Q102" s="117"/>
      <c r="R102" s="1"/>
    </row>
    <row r="103" spans="1:18" s="10" customFormat="1" ht="62.25" customHeight="1">
      <c r="A103" s="45"/>
      <c r="B103" s="41"/>
      <c r="C103" s="22" t="s">
        <v>35</v>
      </c>
      <c r="D103" s="41"/>
      <c r="E103" s="48"/>
      <c r="F103" s="45"/>
      <c r="G103" s="4" t="s">
        <v>191</v>
      </c>
      <c r="H103" s="33">
        <v>134494.6</v>
      </c>
      <c r="I103" s="33">
        <v>134494.6</v>
      </c>
      <c r="J103" s="33">
        <v>56586.7</v>
      </c>
      <c r="K103" s="51"/>
      <c r="L103" s="11"/>
      <c r="M103" s="11"/>
      <c r="N103" s="11"/>
      <c r="O103" s="11"/>
      <c r="P103" s="11"/>
      <c r="Q103" s="11"/>
      <c r="R103" s="1"/>
    </row>
    <row r="104" spans="1:18" s="10" customFormat="1" ht="35.25" customHeight="1">
      <c r="A104" s="58" t="s">
        <v>83</v>
      </c>
      <c r="B104" s="55" t="s">
        <v>37</v>
      </c>
      <c r="C104" s="55" t="s">
        <v>178</v>
      </c>
      <c r="D104" s="55" t="s">
        <v>38</v>
      </c>
      <c r="E104" s="61">
        <v>42736</v>
      </c>
      <c r="F104" s="82" t="s">
        <v>197</v>
      </c>
      <c r="G104" s="7" t="s">
        <v>189</v>
      </c>
      <c r="H104" s="34">
        <v>0</v>
      </c>
      <c r="I104" s="34">
        <v>0</v>
      </c>
      <c r="J104" s="34">
        <v>0</v>
      </c>
      <c r="K104" s="64">
        <v>6.4</v>
      </c>
      <c r="L104" s="117" t="s">
        <v>133</v>
      </c>
      <c r="M104" s="117"/>
      <c r="N104" s="117"/>
      <c r="O104" s="117"/>
      <c r="P104" s="117"/>
      <c r="Q104" s="117"/>
      <c r="R104" s="1"/>
    </row>
    <row r="105" spans="1:18" s="10" customFormat="1" ht="41.25" customHeight="1">
      <c r="A105" s="59"/>
      <c r="B105" s="56"/>
      <c r="C105" s="56"/>
      <c r="D105" s="56"/>
      <c r="E105" s="62"/>
      <c r="F105" s="83"/>
      <c r="G105" s="7" t="s">
        <v>190</v>
      </c>
      <c r="H105" s="34">
        <v>0</v>
      </c>
      <c r="I105" s="34">
        <v>0</v>
      </c>
      <c r="J105" s="34">
        <v>0</v>
      </c>
      <c r="K105" s="65"/>
      <c r="L105" s="117"/>
      <c r="M105" s="117"/>
      <c r="N105" s="117"/>
      <c r="O105" s="117"/>
      <c r="P105" s="117"/>
      <c r="Q105" s="117"/>
      <c r="R105" s="1"/>
    </row>
    <row r="106" spans="1:18" s="10" customFormat="1" ht="69" customHeight="1">
      <c r="A106" s="60"/>
      <c r="B106" s="57"/>
      <c r="C106" s="19" t="s">
        <v>35</v>
      </c>
      <c r="D106" s="57"/>
      <c r="E106" s="63"/>
      <c r="F106" s="84"/>
      <c r="G106" s="7" t="s">
        <v>191</v>
      </c>
      <c r="H106" s="34">
        <v>78.1</v>
      </c>
      <c r="I106" s="34">
        <v>85.3</v>
      </c>
      <c r="J106" s="34">
        <v>13.1</v>
      </c>
      <c r="K106" s="66"/>
      <c r="L106" s="11"/>
      <c r="M106" s="11"/>
      <c r="N106" s="11"/>
      <c r="O106" s="11"/>
      <c r="P106" s="11"/>
      <c r="Q106" s="11"/>
      <c r="R106" s="1"/>
    </row>
    <row r="107" spans="1:18" s="10" customFormat="1" ht="40.5" customHeight="1">
      <c r="A107" s="43" t="s">
        <v>85</v>
      </c>
      <c r="B107" s="94" t="s">
        <v>84</v>
      </c>
      <c r="C107" s="39" t="s">
        <v>152</v>
      </c>
      <c r="D107" s="91" t="s">
        <v>134</v>
      </c>
      <c r="E107" s="46">
        <v>42736</v>
      </c>
      <c r="F107" s="43" t="s">
        <v>186</v>
      </c>
      <c r="G107" s="4" t="s">
        <v>189</v>
      </c>
      <c r="H107" s="33">
        <f>H110+H113</f>
        <v>0</v>
      </c>
      <c r="I107" s="33">
        <f aca="true" t="shared" si="7" ref="I107:J107">I110+I113</f>
        <v>0</v>
      </c>
      <c r="J107" s="33">
        <f t="shared" si="7"/>
        <v>0</v>
      </c>
      <c r="K107" s="49">
        <v>727.5</v>
      </c>
      <c r="L107" s="117" t="s">
        <v>135</v>
      </c>
      <c r="M107" s="117"/>
      <c r="N107" s="117"/>
      <c r="O107" s="117"/>
      <c r="P107" s="117"/>
      <c r="Q107" s="117"/>
      <c r="R107" s="1"/>
    </row>
    <row r="108" spans="1:18" s="10" customFormat="1" ht="50.25" customHeight="1">
      <c r="A108" s="44"/>
      <c r="B108" s="95"/>
      <c r="C108" s="40"/>
      <c r="D108" s="92"/>
      <c r="E108" s="47"/>
      <c r="F108" s="44"/>
      <c r="G108" s="4" t="s">
        <v>190</v>
      </c>
      <c r="H108" s="33">
        <f>H111+H114</f>
        <v>0</v>
      </c>
      <c r="I108" s="33">
        <f aca="true" t="shared" si="8" ref="I108:J108">I111+I114</f>
        <v>0</v>
      </c>
      <c r="J108" s="33">
        <f t="shared" si="8"/>
        <v>0</v>
      </c>
      <c r="K108" s="50"/>
      <c r="L108" s="117"/>
      <c r="M108" s="117"/>
      <c r="N108" s="117"/>
      <c r="O108" s="117"/>
      <c r="P108" s="117"/>
      <c r="Q108" s="117"/>
      <c r="R108" s="1"/>
    </row>
    <row r="109" spans="1:18" s="10" customFormat="1" ht="62.25" customHeight="1">
      <c r="A109" s="45"/>
      <c r="B109" s="96"/>
      <c r="C109" s="21" t="s">
        <v>35</v>
      </c>
      <c r="D109" s="93"/>
      <c r="E109" s="48"/>
      <c r="F109" s="45"/>
      <c r="G109" s="4" t="s">
        <v>191</v>
      </c>
      <c r="H109" s="33">
        <f>H112+H115</f>
        <v>1121.8</v>
      </c>
      <c r="I109" s="33">
        <f aca="true" t="shared" si="9" ref="I109:J109">I112+I115</f>
        <v>1121.8</v>
      </c>
      <c r="J109" s="33">
        <f t="shared" si="9"/>
        <v>235.1</v>
      </c>
      <c r="K109" s="51"/>
      <c r="L109" s="11"/>
      <c r="M109" s="11"/>
      <c r="N109" s="11"/>
      <c r="O109" s="11"/>
      <c r="P109" s="11"/>
      <c r="Q109" s="11"/>
      <c r="R109" s="1"/>
    </row>
    <row r="110" spans="1:18" s="10" customFormat="1" ht="41.25" customHeight="1">
      <c r="A110" s="58" t="s">
        <v>86</v>
      </c>
      <c r="B110" s="55" t="s">
        <v>39</v>
      </c>
      <c r="C110" s="55" t="s">
        <v>35</v>
      </c>
      <c r="D110" s="55" t="s">
        <v>40</v>
      </c>
      <c r="E110" s="61">
        <v>42736</v>
      </c>
      <c r="F110" s="58" t="s">
        <v>186</v>
      </c>
      <c r="G110" s="5" t="s">
        <v>189</v>
      </c>
      <c r="H110" s="34">
        <v>0</v>
      </c>
      <c r="I110" s="34">
        <v>0</v>
      </c>
      <c r="J110" s="34">
        <v>0</v>
      </c>
      <c r="K110" s="64">
        <v>720.5</v>
      </c>
      <c r="L110" s="117" t="s">
        <v>126</v>
      </c>
      <c r="M110" s="117"/>
      <c r="N110" s="117"/>
      <c r="O110" s="117"/>
      <c r="P110" s="117"/>
      <c r="Q110" s="117"/>
      <c r="R110" s="1"/>
    </row>
    <row r="111" spans="1:18" s="10" customFormat="1" ht="41.25" customHeight="1">
      <c r="A111" s="59"/>
      <c r="B111" s="56"/>
      <c r="C111" s="56"/>
      <c r="D111" s="56"/>
      <c r="E111" s="62"/>
      <c r="F111" s="59"/>
      <c r="G111" s="5" t="s">
        <v>190</v>
      </c>
      <c r="H111" s="34">
        <v>0</v>
      </c>
      <c r="I111" s="34">
        <v>0</v>
      </c>
      <c r="J111" s="34">
        <v>0</v>
      </c>
      <c r="K111" s="65"/>
      <c r="L111" s="11"/>
      <c r="M111" s="11"/>
      <c r="N111" s="11"/>
      <c r="O111" s="11"/>
      <c r="P111" s="11"/>
      <c r="Q111" s="11"/>
      <c r="R111" s="1"/>
    </row>
    <row r="112" spans="1:18" s="10" customFormat="1" ht="41.25" customHeight="1">
      <c r="A112" s="60"/>
      <c r="B112" s="57"/>
      <c r="C112" s="57"/>
      <c r="D112" s="57"/>
      <c r="E112" s="63"/>
      <c r="F112" s="60"/>
      <c r="G112" s="5" t="s">
        <v>191</v>
      </c>
      <c r="H112" s="34">
        <v>1108.3</v>
      </c>
      <c r="I112" s="34">
        <v>1108.3</v>
      </c>
      <c r="J112" s="34">
        <v>234.6</v>
      </c>
      <c r="K112" s="66"/>
      <c r="L112" s="11"/>
      <c r="M112" s="11"/>
      <c r="N112" s="11"/>
      <c r="O112" s="11"/>
      <c r="P112" s="11"/>
      <c r="Q112" s="11"/>
      <c r="R112" s="1"/>
    </row>
    <row r="113" spans="1:18" s="10" customFormat="1" ht="36" customHeight="1">
      <c r="A113" s="58" t="s">
        <v>87</v>
      </c>
      <c r="B113" s="55" t="s">
        <v>14</v>
      </c>
      <c r="C113" s="55" t="s">
        <v>35</v>
      </c>
      <c r="D113" s="55" t="s">
        <v>41</v>
      </c>
      <c r="E113" s="61">
        <v>42736</v>
      </c>
      <c r="F113" s="82" t="s">
        <v>197</v>
      </c>
      <c r="G113" s="7" t="s">
        <v>189</v>
      </c>
      <c r="H113" s="34">
        <v>0</v>
      </c>
      <c r="I113" s="34">
        <v>0</v>
      </c>
      <c r="J113" s="34">
        <v>0</v>
      </c>
      <c r="K113" s="64">
        <v>7</v>
      </c>
      <c r="L113" s="117" t="s">
        <v>127</v>
      </c>
      <c r="M113" s="117"/>
      <c r="N113" s="117"/>
      <c r="O113" s="117"/>
      <c r="P113" s="117"/>
      <c r="Q113" s="117"/>
      <c r="R113" s="1"/>
    </row>
    <row r="114" spans="1:18" s="10" customFormat="1" ht="36" customHeight="1">
      <c r="A114" s="59"/>
      <c r="B114" s="56"/>
      <c r="C114" s="56"/>
      <c r="D114" s="56"/>
      <c r="E114" s="62"/>
      <c r="F114" s="83"/>
      <c r="G114" s="7" t="s">
        <v>190</v>
      </c>
      <c r="H114" s="34">
        <v>0</v>
      </c>
      <c r="I114" s="34">
        <v>0</v>
      </c>
      <c r="J114" s="34">
        <v>0</v>
      </c>
      <c r="K114" s="65"/>
      <c r="L114" s="11"/>
      <c r="M114" s="11"/>
      <c r="N114" s="11"/>
      <c r="O114" s="11"/>
      <c r="P114" s="11"/>
      <c r="Q114" s="11"/>
      <c r="R114" s="1"/>
    </row>
    <row r="115" spans="1:18" s="10" customFormat="1" ht="36" customHeight="1">
      <c r="A115" s="60"/>
      <c r="B115" s="57"/>
      <c r="C115" s="56"/>
      <c r="D115" s="57"/>
      <c r="E115" s="63"/>
      <c r="F115" s="84"/>
      <c r="G115" s="7" t="s">
        <v>191</v>
      </c>
      <c r="H115" s="34">
        <v>13.5</v>
      </c>
      <c r="I115" s="34">
        <v>13.5</v>
      </c>
      <c r="J115" s="34">
        <v>0.5</v>
      </c>
      <c r="K115" s="66"/>
      <c r="L115" s="11"/>
      <c r="M115" s="11"/>
      <c r="N115" s="11"/>
      <c r="O115" s="11"/>
      <c r="P115" s="11"/>
      <c r="Q115" s="11"/>
      <c r="R115" s="1"/>
    </row>
    <row r="116" spans="1:18" s="10" customFormat="1" ht="42.75" customHeight="1">
      <c r="A116" s="43" t="s">
        <v>144</v>
      </c>
      <c r="B116" s="94" t="s">
        <v>145</v>
      </c>
      <c r="C116" s="39" t="s">
        <v>179</v>
      </c>
      <c r="D116" s="91" t="s">
        <v>146</v>
      </c>
      <c r="E116" s="46">
        <v>42736</v>
      </c>
      <c r="F116" s="46">
        <v>43100</v>
      </c>
      <c r="G116" s="23" t="s">
        <v>189</v>
      </c>
      <c r="H116" s="33">
        <v>0</v>
      </c>
      <c r="I116" s="33">
        <v>0</v>
      </c>
      <c r="J116" s="33">
        <v>0</v>
      </c>
      <c r="K116" s="49"/>
      <c r="L116" s="11"/>
      <c r="M116" s="11"/>
      <c r="N116" s="11"/>
      <c r="O116" s="11"/>
      <c r="P116" s="11"/>
      <c r="Q116" s="11"/>
      <c r="R116" s="1"/>
    </row>
    <row r="117" spans="1:18" s="10" customFormat="1" ht="62.25" customHeight="1">
      <c r="A117" s="44"/>
      <c r="B117" s="95"/>
      <c r="C117" s="40"/>
      <c r="D117" s="92"/>
      <c r="E117" s="47"/>
      <c r="F117" s="47"/>
      <c r="G117" s="23" t="s">
        <v>190</v>
      </c>
      <c r="H117" s="33">
        <v>0</v>
      </c>
      <c r="I117" s="33">
        <v>0</v>
      </c>
      <c r="J117" s="33">
        <v>0</v>
      </c>
      <c r="K117" s="50"/>
      <c r="L117" s="11"/>
      <c r="M117" s="11"/>
      <c r="N117" s="11"/>
      <c r="O117" s="11"/>
      <c r="P117" s="11"/>
      <c r="Q117" s="11"/>
      <c r="R117" s="1"/>
    </row>
    <row r="118" spans="1:18" s="10" customFormat="1" ht="62.25" customHeight="1">
      <c r="A118" s="45"/>
      <c r="B118" s="96"/>
      <c r="C118" s="21" t="s">
        <v>35</v>
      </c>
      <c r="D118" s="93"/>
      <c r="E118" s="48"/>
      <c r="F118" s="48"/>
      <c r="G118" s="23" t="s">
        <v>191</v>
      </c>
      <c r="H118" s="33">
        <v>951.9</v>
      </c>
      <c r="I118" s="33">
        <v>951.9</v>
      </c>
      <c r="J118" s="33">
        <v>415.5</v>
      </c>
      <c r="K118" s="51"/>
      <c r="L118" s="11"/>
      <c r="M118" s="11"/>
      <c r="N118" s="11"/>
      <c r="O118" s="11"/>
      <c r="P118" s="11"/>
      <c r="Q118" s="11"/>
      <c r="R118" s="1"/>
    </row>
    <row r="119" spans="1:18" s="10" customFormat="1" ht="48.75" customHeight="1">
      <c r="A119" s="58" t="s">
        <v>233</v>
      </c>
      <c r="B119" s="85" t="s">
        <v>223</v>
      </c>
      <c r="C119" s="85" t="s">
        <v>160</v>
      </c>
      <c r="D119" s="88" t="s">
        <v>231</v>
      </c>
      <c r="E119" s="61">
        <v>42736</v>
      </c>
      <c r="F119" s="61">
        <v>43100</v>
      </c>
      <c r="G119" s="16" t="s">
        <v>189</v>
      </c>
      <c r="H119" s="34">
        <v>0</v>
      </c>
      <c r="I119" s="34">
        <v>0</v>
      </c>
      <c r="J119" s="34">
        <v>0</v>
      </c>
      <c r="K119" s="64"/>
      <c r="L119" s="11"/>
      <c r="M119" s="11"/>
      <c r="N119" s="11"/>
      <c r="O119" s="11"/>
      <c r="P119" s="11"/>
      <c r="Q119" s="11"/>
      <c r="R119" s="1"/>
    </row>
    <row r="120" spans="1:18" s="10" customFormat="1" ht="52.5" customHeight="1">
      <c r="A120" s="59"/>
      <c r="B120" s="86"/>
      <c r="C120" s="86"/>
      <c r="D120" s="89"/>
      <c r="E120" s="62"/>
      <c r="F120" s="62"/>
      <c r="G120" s="16" t="s">
        <v>190</v>
      </c>
      <c r="H120" s="34">
        <v>0</v>
      </c>
      <c r="I120" s="34">
        <v>0</v>
      </c>
      <c r="J120" s="34">
        <v>0</v>
      </c>
      <c r="K120" s="65"/>
      <c r="L120" s="11"/>
      <c r="M120" s="11"/>
      <c r="N120" s="11"/>
      <c r="O120" s="11"/>
      <c r="P120" s="11"/>
      <c r="Q120" s="11"/>
      <c r="R120" s="1"/>
    </row>
    <row r="121" spans="1:18" s="10" customFormat="1" ht="63.75" customHeight="1">
      <c r="A121" s="60"/>
      <c r="B121" s="87"/>
      <c r="C121" s="20" t="s">
        <v>232</v>
      </c>
      <c r="D121" s="90"/>
      <c r="E121" s="63"/>
      <c r="F121" s="63"/>
      <c r="G121" s="16" t="s">
        <v>191</v>
      </c>
      <c r="H121" s="34">
        <v>441.6</v>
      </c>
      <c r="I121" s="34">
        <v>441.6</v>
      </c>
      <c r="J121" s="34">
        <v>235.3</v>
      </c>
      <c r="K121" s="66"/>
      <c r="L121" s="11"/>
      <c r="M121" s="11"/>
      <c r="N121" s="11"/>
      <c r="O121" s="11"/>
      <c r="P121" s="11"/>
      <c r="Q121" s="11"/>
      <c r="R121" s="1"/>
    </row>
    <row r="122" spans="1:18" s="10" customFormat="1" ht="97.5" customHeight="1">
      <c r="A122" s="5"/>
      <c r="B122" s="18" t="s">
        <v>234</v>
      </c>
      <c r="C122" s="20" t="s">
        <v>162</v>
      </c>
      <c r="D122" s="18" t="s">
        <v>235</v>
      </c>
      <c r="E122" s="7" t="s">
        <v>124</v>
      </c>
      <c r="F122" s="5" t="s">
        <v>208</v>
      </c>
      <c r="G122" s="5" t="s">
        <v>124</v>
      </c>
      <c r="H122" s="35" t="s">
        <v>16</v>
      </c>
      <c r="I122" s="35" t="s">
        <v>124</v>
      </c>
      <c r="J122" s="35" t="s">
        <v>16</v>
      </c>
      <c r="K122" s="3" t="s">
        <v>16</v>
      </c>
      <c r="L122" s="118"/>
      <c r="M122" s="118"/>
      <c r="N122" s="118"/>
      <c r="O122" s="118"/>
      <c r="P122" s="118"/>
      <c r="Q122" s="118"/>
      <c r="R122" s="14"/>
    </row>
    <row r="123" spans="1:18" s="10" customFormat="1" ht="21.75" customHeight="1">
      <c r="A123" s="100" t="s">
        <v>42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2"/>
      <c r="L123" s="117"/>
      <c r="M123" s="117"/>
      <c r="N123" s="117"/>
      <c r="O123" s="117"/>
      <c r="P123" s="117"/>
      <c r="Q123" s="117"/>
      <c r="R123" s="1"/>
    </row>
    <row r="124" spans="1:18" s="10" customFormat="1" ht="79.5" customHeight="1">
      <c r="A124" s="43" t="s">
        <v>88</v>
      </c>
      <c r="B124" s="39" t="s">
        <v>89</v>
      </c>
      <c r="C124" s="39" t="s">
        <v>180</v>
      </c>
      <c r="D124" s="39" t="s">
        <v>90</v>
      </c>
      <c r="E124" s="46">
        <v>42736</v>
      </c>
      <c r="F124" s="43" t="s">
        <v>186</v>
      </c>
      <c r="G124" s="4" t="s">
        <v>189</v>
      </c>
      <c r="H124" s="33">
        <v>0</v>
      </c>
      <c r="I124" s="33">
        <v>0</v>
      </c>
      <c r="J124" s="33">
        <v>0</v>
      </c>
      <c r="K124" s="49">
        <f>9.6+204.3</f>
        <v>213.9</v>
      </c>
      <c r="L124" s="117"/>
      <c r="M124" s="117"/>
      <c r="N124" s="117"/>
      <c r="O124" s="117"/>
      <c r="P124" s="117"/>
      <c r="Q124" s="117"/>
      <c r="R124" s="1"/>
    </row>
    <row r="125" spans="1:18" s="10" customFormat="1" ht="79.5" customHeight="1">
      <c r="A125" s="44"/>
      <c r="B125" s="40"/>
      <c r="C125" s="40"/>
      <c r="D125" s="40"/>
      <c r="E125" s="47"/>
      <c r="F125" s="44"/>
      <c r="G125" s="4" t="s">
        <v>190</v>
      </c>
      <c r="H125" s="33">
        <v>0</v>
      </c>
      <c r="I125" s="33">
        <v>0</v>
      </c>
      <c r="J125" s="33">
        <v>0</v>
      </c>
      <c r="K125" s="50"/>
      <c r="L125" s="11"/>
      <c r="M125" s="11"/>
      <c r="N125" s="11"/>
      <c r="O125" s="11"/>
      <c r="P125" s="11"/>
      <c r="Q125" s="11"/>
      <c r="R125" s="1"/>
    </row>
    <row r="126" spans="1:18" s="10" customFormat="1" ht="79.5" customHeight="1">
      <c r="A126" s="45"/>
      <c r="B126" s="41"/>
      <c r="C126" s="40"/>
      <c r="D126" s="41"/>
      <c r="E126" s="48"/>
      <c r="F126" s="45"/>
      <c r="G126" s="4" t="s">
        <v>191</v>
      </c>
      <c r="H126" s="33">
        <v>4819.7</v>
      </c>
      <c r="I126" s="33">
        <v>4819.7</v>
      </c>
      <c r="J126" s="33">
        <v>2364.3</v>
      </c>
      <c r="K126" s="51"/>
      <c r="L126" s="11"/>
      <c r="M126" s="11"/>
      <c r="N126" s="11"/>
      <c r="O126" s="11"/>
      <c r="P126" s="11"/>
      <c r="Q126" s="11"/>
      <c r="R126" s="1"/>
    </row>
    <row r="127" spans="1:18" s="10" customFormat="1" ht="51" customHeight="1">
      <c r="A127" s="43" t="s">
        <v>95</v>
      </c>
      <c r="B127" s="94" t="s">
        <v>52</v>
      </c>
      <c r="C127" s="39" t="s">
        <v>236</v>
      </c>
      <c r="D127" s="91" t="s">
        <v>53</v>
      </c>
      <c r="E127" s="46">
        <v>42736</v>
      </c>
      <c r="F127" s="43" t="s">
        <v>186</v>
      </c>
      <c r="G127" s="4" t="s">
        <v>189</v>
      </c>
      <c r="H127" s="33">
        <f>H130+H133</f>
        <v>0</v>
      </c>
      <c r="I127" s="33">
        <f aca="true" t="shared" si="10" ref="I127:J127">I130+I133</f>
        <v>0</v>
      </c>
      <c r="J127" s="33">
        <f t="shared" si="10"/>
        <v>0</v>
      </c>
      <c r="K127" s="49">
        <v>50.6</v>
      </c>
      <c r="L127" s="117"/>
      <c r="M127" s="117"/>
      <c r="N127" s="117"/>
      <c r="O127" s="117"/>
      <c r="P127" s="117"/>
      <c r="Q127" s="117"/>
      <c r="R127" s="1"/>
    </row>
    <row r="128" spans="1:18" s="10" customFormat="1" ht="47.25" customHeight="1">
      <c r="A128" s="44"/>
      <c r="B128" s="95"/>
      <c r="C128" s="40"/>
      <c r="D128" s="92"/>
      <c r="E128" s="47"/>
      <c r="F128" s="44"/>
      <c r="G128" s="4" t="s">
        <v>190</v>
      </c>
      <c r="H128" s="33">
        <f>H131+H134</f>
        <v>0</v>
      </c>
      <c r="I128" s="33">
        <f aca="true" t="shared" si="11" ref="I128:J128">I131+I134</f>
        <v>0</v>
      </c>
      <c r="J128" s="33">
        <f t="shared" si="11"/>
        <v>0</v>
      </c>
      <c r="K128" s="50"/>
      <c r="L128" s="11"/>
      <c r="M128" s="11"/>
      <c r="N128" s="11"/>
      <c r="O128" s="11"/>
      <c r="P128" s="11"/>
      <c r="Q128" s="11"/>
      <c r="R128" s="1"/>
    </row>
    <row r="129" spans="1:18" s="10" customFormat="1" ht="40.5" customHeight="1">
      <c r="A129" s="45"/>
      <c r="B129" s="96"/>
      <c r="C129" s="21" t="s">
        <v>237</v>
      </c>
      <c r="D129" s="93"/>
      <c r="E129" s="48"/>
      <c r="F129" s="45"/>
      <c r="G129" s="4" t="s">
        <v>191</v>
      </c>
      <c r="H129" s="33">
        <f>H132+H135</f>
        <v>74.6</v>
      </c>
      <c r="I129" s="33">
        <f aca="true" t="shared" si="12" ref="I129:J129">I132+I135</f>
        <v>74.6</v>
      </c>
      <c r="J129" s="33">
        <f t="shared" si="12"/>
        <v>38.8</v>
      </c>
      <c r="K129" s="51"/>
      <c r="L129" s="11"/>
      <c r="M129" s="11"/>
      <c r="N129" s="11"/>
      <c r="O129" s="11"/>
      <c r="P129" s="11"/>
      <c r="Q129" s="11"/>
      <c r="R129" s="1"/>
    </row>
    <row r="130" spans="1:18" s="10" customFormat="1" ht="33" customHeight="1">
      <c r="A130" s="58" t="s">
        <v>96</v>
      </c>
      <c r="B130" s="55" t="s">
        <v>54</v>
      </c>
      <c r="C130" s="55" t="s">
        <v>238</v>
      </c>
      <c r="D130" s="55" t="s">
        <v>239</v>
      </c>
      <c r="E130" s="61">
        <v>42736</v>
      </c>
      <c r="F130" s="58" t="s">
        <v>186</v>
      </c>
      <c r="G130" s="5" t="s">
        <v>189</v>
      </c>
      <c r="H130" s="34">
        <v>0</v>
      </c>
      <c r="I130" s="34">
        <v>0</v>
      </c>
      <c r="J130" s="34">
        <v>0</v>
      </c>
      <c r="K130" s="64">
        <v>49.6</v>
      </c>
      <c r="L130" s="117" t="s">
        <v>126</v>
      </c>
      <c r="M130" s="117"/>
      <c r="N130" s="117"/>
      <c r="O130" s="117"/>
      <c r="P130" s="117"/>
      <c r="Q130" s="117"/>
      <c r="R130" s="1"/>
    </row>
    <row r="131" spans="1:18" s="10" customFormat="1" ht="33" customHeight="1">
      <c r="A131" s="59"/>
      <c r="B131" s="56"/>
      <c r="C131" s="56"/>
      <c r="D131" s="56"/>
      <c r="E131" s="62"/>
      <c r="F131" s="59"/>
      <c r="G131" s="5" t="s">
        <v>190</v>
      </c>
      <c r="H131" s="34">
        <v>0</v>
      </c>
      <c r="I131" s="34">
        <v>0</v>
      </c>
      <c r="J131" s="34">
        <v>0</v>
      </c>
      <c r="K131" s="65"/>
      <c r="L131" s="11"/>
      <c r="M131" s="11"/>
      <c r="N131" s="11"/>
      <c r="O131" s="11"/>
      <c r="P131" s="11"/>
      <c r="Q131" s="11"/>
      <c r="R131" s="1"/>
    </row>
    <row r="132" spans="1:18" s="10" customFormat="1" ht="33" customHeight="1">
      <c r="A132" s="60"/>
      <c r="B132" s="57"/>
      <c r="C132" s="57"/>
      <c r="D132" s="57"/>
      <c r="E132" s="63"/>
      <c r="F132" s="60"/>
      <c r="G132" s="5" t="s">
        <v>191</v>
      </c>
      <c r="H132" s="34">
        <v>72.6</v>
      </c>
      <c r="I132" s="34">
        <v>72.6</v>
      </c>
      <c r="J132" s="34">
        <v>38.8</v>
      </c>
      <c r="K132" s="66"/>
      <c r="L132" s="11"/>
      <c r="M132" s="11"/>
      <c r="N132" s="11"/>
      <c r="O132" s="11"/>
      <c r="P132" s="11"/>
      <c r="Q132" s="11"/>
      <c r="R132" s="1"/>
    </row>
    <row r="133" spans="1:18" s="10" customFormat="1" ht="33.75" customHeight="1">
      <c r="A133" s="58" t="s">
        <v>97</v>
      </c>
      <c r="B133" s="55" t="s">
        <v>14</v>
      </c>
      <c r="C133" s="55" t="s">
        <v>238</v>
      </c>
      <c r="D133" s="55" t="s">
        <v>168</v>
      </c>
      <c r="E133" s="61">
        <v>42736</v>
      </c>
      <c r="F133" s="82" t="s">
        <v>197</v>
      </c>
      <c r="G133" s="7" t="s">
        <v>189</v>
      </c>
      <c r="H133" s="34">
        <v>0</v>
      </c>
      <c r="I133" s="34">
        <v>0</v>
      </c>
      <c r="J133" s="34">
        <v>0</v>
      </c>
      <c r="K133" s="64">
        <v>1</v>
      </c>
      <c r="L133" s="117" t="s">
        <v>127</v>
      </c>
      <c r="M133" s="117"/>
      <c r="N133" s="117"/>
      <c r="O133" s="117"/>
      <c r="P133" s="117"/>
      <c r="Q133" s="117"/>
      <c r="R133" s="1"/>
    </row>
    <row r="134" spans="1:18" s="10" customFormat="1" ht="33.75" customHeight="1">
      <c r="A134" s="59"/>
      <c r="B134" s="56"/>
      <c r="C134" s="56"/>
      <c r="D134" s="56"/>
      <c r="E134" s="62"/>
      <c r="F134" s="83"/>
      <c r="G134" s="7" t="s">
        <v>190</v>
      </c>
      <c r="H134" s="34">
        <v>0</v>
      </c>
      <c r="I134" s="34">
        <v>0</v>
      </c>
      <c r="J134" s="34">
        <v>0</v>
      </c>
      <c r="K134" s="65"/>
      <c r="L134" s="11"/>
      <c r="M134" s="11"/>
      <c r="N134" s="11"/>
      <c r="O134" s="11"/>
      <c r="P134" s="11"/>
      <c r="Q134" s="11"/>
      <c r="R134" s="1"/>
    </row>
    <row r="135" spans="1:18" s="10" customFormat="1" ht="33.75" customHeight="1">
      <c r="A135" s="60"/>
      <c r="B135" s="57"/>
      <c r="C135" s="57"/>
      <c r="D135" s="57"/>
      <c r="E135" s="63"/>
      <c r="F135" s="84"/>
      <c r="G135" s="7" t="s">
        <v>191</v>
      </c>
      <c r="H135" s="34">
        <v>2</v>
      </c>
      <c r="I135" s="34">
        <v>2</v>
      </c>
      <c r="J135" s="34">
        <v>0</v>
      </c>
      <c r="K135" s="66"/>
      <c r="L135" s="11"/>
      <c r="M135" s="11"/>
      <c r="N135" s="11"/>
      <c r="O135" s="11"/>
      <c r="P135" s="11"/>
      <c r="Q135" s="11"/>
      <c r="R135" s="1"/>
    </row>
    <row r="136" spans="1:18" s="10" customFormat="1" ht="38.25" customHeight="1">
      <c r="A136" s="43" t="s">
        <v>98</v>
      </c>
      <c r="B136" s="39" t="s">
        <v>99</v>
      </c>
      <c r="C136" s="39" t="s">
        <v>163</v>
      </c>
      <c r="D136" s="39" t="s">
        <v>55</v>
      </c>
      <c r="E136" s="46">
        <v>42736</v>
      </c>
      <c r="F136" s="52" t="s">
        <v>197</v>
      </c>
      <c r="G136" s="17" t="s">
        <v>189</v>
      </c>
      <c r="H136" s="33">
        <v>0</v>
      </c>
      <c r="I136" s="33">
        <v>0</v>
      </c>
      <c r="J136" s="33">
        <v>0</v>
      </c>
      <c r="K136" s="49"/>
      <c r="L136" s="117" t="s">
        <v>128</v>
      </c>
      <c r="M136" s="117"/>
      <c r="N136" s="117"/>
      <c r="O136" s="117"/>
      <c r="P136" s="117"/>
      <c r="Q136" s="117"/>
      <c r="R136" s="1"/>
    </row>
    <row r="137" spans="1:18" s="10" customFormat="1" ht="38.25" customHeight="1">
      <c r="A137" s="44"/>
      <c r="B137" s="40"/>
      <c r="C137" s="40"/>
      <c r="D137" s="40"/>
      <c r="E137" s="47"/>
      <c r="F137" s="53"/>
      <c r="G137" s="17" t="s">
        <v>190</v>
      </c>
      <c r="H137" s="33">
        <v>0</v>
      </c>
      <c r="I137" s="33">
        <v>0</v>
      </c>
      <c r="J137" s="33">
        <v>0</v>
      </c>
      <c r="K137" s="50"/>
      <c r="L137" s="11"/>
      <c r="M137" s="11"/>
      <c r="N137" s="11"/>
      <c r="O137" s="11"/>
      <c r="P137" s="11"/>
      <c r="Q137" s="11"/>
      <c r="R137" s="1"/>
    </row>
    <row r="138" spans="1:18" s="10" customFormat="1" ht="38.25" customHeight="1">
      <c r="A138" s="45"/>
      <c r="B138" s="41"/>
      <c r="C138" s="41"/>
      <c r="D138" s="41"/>
      <c r="E138" s="48"/>
      <c r="F138" s="54"/>
      <c r="G138" s="17" t="s">
        <v>191</v>
      </c>
      <c r="H138" s="33">
        <v>1289.4</v>
      </c>
      <c r="I138" s="33">
        <v>1289.4</v>
      </c>
      <c r="J138" s="33">
        <v>457.8</v>
      </c>
      <c r="K138" s="51"/>
      <c r="L138" s="11"/>
      <c r="M138" s="11"/>
      <c r="N138" s="11"/>
      <c r="O138" s="11"/>
      <c r="P138" s="11"/>
      <c r="Q138" s="11"/>
      <c r="R138" s="1"/>
    </row>
    <row r="139" spans="1:18" s="10" customFormat="1" ht="54" customHeight="1">
      <c r="A139" s="43" t="s">
        <v>100</v>
      </c>
      <c r="B139" s="39" t="s">
        <v>101</v>
      </c>
      <c r="C139" s="39" t="s">
        <v>181</v>
      </c>
      <c r="D139" s="39" t="s">
        <v>56</v>
      </c>
      <c r="E139" s="46">
        <v>42736</v>
      </c>
      <c r="F139" s="43" t="s">
        <v>186</v>
      </c>
      <c r="G139" s="4" t="s">
        <v>189</v>
      </c>
      <c r="H139" s="33">
        <f>H145+H148+H151+H154+H157+H160+H163+H166+H169</f>
        <v>703.4</v>
      </c>
      <c r="I139" s="33">
        <f aca="true" t="shared" si="13" ref="I139:J139">I145+I148+I151+I154+I157+I160+I163+I166+I169</f>
        <v>703.4</v>
      </c>
      <c r="J139" s="33">
        <f t="shared" si="13"/>
        <v>414.4</v>
      </c>
      <c r="K139" s="49"/>
      <c r="L139" s="117" t="s">
        <v>129</v>
      </c>
      <c r="M139" s="117"/>
      <c r="N139" s="117"/>
      <c r="O139" s="117"/>
      <c r="P139" s="117"/>
      <c r="Q139" s="117"/>
      <c r="R139" s="1"/>
    </row>
    <row r="140" spans="1:18" s="10" customFormat="1" ht="54.75" customHeight="1">
      <c r="A140" s="44"/>
      <c r="B140" s="40"/>
      <c r="C140" s="40"/>
      <c r="D140" s="40"/>
      <c r="E140" s="47"/>
      <c r="F140" s="44"/>
      <c r="G140" s="4" t="s">
        <v>190</v>
      </c>
      <c r="H140" s="33">
        <f>H146+H149+H152+H155+H158+H161+H164+H167+H170</f>
        <v>32364.8</v>
      </c>
      <c r="I140" s="33">
        <f aca="true" t="shared" si="14" ref="I140">I146+I149+I152+I155+I158+I161+I164+I167+I170</f>
        <v>32364.8</v>
      </c>
      <c r="J140" s="33">
        <v>14725.2</v>
      </c>
      <c r="K140" s="50"/>
      <c r="L140" s="117"/>
      <c r="M140" s="117"/>
      <c r="N140" s="117"/>
      <c r="O140" s="117"/>
      <c r="P140" s="117"/>
      <c r="Q140" s="117"/>
      <c r="R140" s="1"/>
    </row>
    <row r="141" spans="1:18" s="10" customFormat="1" ht="67.5" customHeight="1">
      <c r="A141" s="45"/>
      <c r="B141" s="41"/>
      <c r="C141" s="22" t="s">
        <v>240</v>
      </c>
      <c r="D141" s="41"/>
      <c r="E141" s="48"/>
      <c r="F141" s="45"/>
      <c r="G141" s="4" t="s">
        <v>191</v>
      </c>
      <c r="H141" s="33">
        <v>26752.9</v>
      </c>
      <c r="I141" s="33">
        <v>26752.9</v>
      </c>
      <c r="J141" s="33">
        <v>11394.1</v>
      </c>
      <c r="K141" s="51"/>
      <c r="L141" s="11"/>
      <c r="M141" s="11"/>
      <c r="N141" s="11"/>
      <c r="O141" s="11"/>
      <c r="P141" s="11"/>
      <c r="Q141" s="11"/>
      <c r="R141" s="1"/>
    </row>
    <row r="142" spans="1:18" s="10" customFormat="1" ht="69" customHeight="1">
      <c r="A142" s="58" t="s">
        <v>106</v>
      </c>
      <c r="B142" s="67" t="s">
        <v>43</v>
      </c>
      <c r="C142" s="55" t="s">
        <v>182</v>
      </c>
      <c r="D142" s="70" t="s">
        <v>44</v>
      </c>
      <c r="E142" s="61">
        <v>42736</v>
      </c>
      <c r="F142" s="58" t="s">
        <v>186</v>
      </c>
      <c r="G142" s="5" t="s">
        <v>189</v>
      </c>
      <c r="H142" s="73" t="s">
        <v>7</v>
      </c>
      <c r="I142" s="74"/>
      <c r="J142" s="74"/>
      <c r="K142" s="75"/>
      <c r="L142" s="117"/>
      <c r="M142" s="117"/>
      <c r="N142" s="117"/>
      <c r="O142" s="117"/>
      <c r="P142" s="117"/>
      <c r="Q142" s="117"/>
      <c r="R142" s="1"/>
    </row>
    <row r="143" spans="1:18" s="10" customFormat="1" ht="69" customHeight="1">
      <c r="A143" s="59"/>
      <c r="B143" s="68"/>
      <c r="C143" s="56"/>
      <c r="D143" s="71"/>
      <c r="E143" s="62"/>
      <c r="F143" s="59"/>
      <c r="G143" s="5" t="s">
        <v>190</v>
      </c>
      <c r="H143" s="76"/>
      <c r="I143" s="77"/>
      <c r="J143" s="77"/>
      <c r="K143" s="78"/>
      <c r="L143" s="117"/>
      <c r="M143" s="117"/>
      <c r="N143" s="117"/>
      <c r="O143" s="117"/>
      <c r="P143" s="117"/>
      <c r="Q143" s="117"/>
      <c r="R143" s="1"/>
    </row>
    <row r="144" spans="1:18" s="10" customFormat="1" ht="69" customHeight="1">
      <c r="A144" s="60"/>
      <c r="B144" s="69"/>
      <c r="C144" s="19" t="s">
        <v>240</v>
      </c>
      <c r="D144" s="72"/>
      <c r="E144" s="63"/>
      <c r="F144" s="60"/>
      <c r="G144" s="5" t="s">
        <v>191</v>
      </c>
      <c r="H144" s="79"/>
      <c r="I144" s="80"/>
      <c r="J144" s="80"/>
      <c r="K144" s="81"/>
      <c r="L144" s="11"/>
      <c r="M144" s="11"/>
      <c r="N144" s="11"/>
      <c r="O144" s="11"/>
      <c r="P144" s="11"/>
      <c r="Q144" s="11"/>
      <c r="R144" s="1"/>
    </row>
    <row r="145" spans="1:18" s="10" customFormat="1" ht="60.75" customHeight="1">
      <c r="A145" s="58" t="s">
        <v>107</v>
      </c>
      <c r="B145" s="67" t="s">
        <v>164</v>
      </c>
      <c r="C145" s="55" t="s">
        <v>180</v>
      </c>
      <c r="D145" s="70" t="s">
        <v>45</v>
      </c>
      <c r="E145" s="61">
        <v>42736</v>
      </c>
      <c r="F145" s="58" t="s">
        <v>186</v>
      </c>
      <c r="G145" s="5" t="s">
        <v>189</v>
      </c>
      <c r="H145" s="34">
        <v>0</v>
      </c>
      <c r="I145" s="34">
        <v>0</v>
      </c>
      <c r="J145" s="34">
        <v>0</v>
      </c>
      <c r="K145" s="64"/>
      <c r="L145" s="117"/>
      <c r="M145" s="117"/>
      <c r="N145" s="117"/>
      <c r="O145" s="117"/>
      <c r="P145" s="117"/>
      <c r="Q145" s="117"/>
      <c r="R145" s="1"/>
    </row>
    <row r="146" spans="1:18" s="10" customFormat="1" ht="60.75" customHeight="1">
      <c r="A146" s="59"/>
      <c r="B146" s="68"/>
      <c r="C146" s="56"/>
      <c r="D146" s="71"/>
      <c r="E146" s="62"/>
      <c r="F146" s="59"/>
      <c r="G146" s="5" t="s">
        <v>190</v>
      </c>
      <c r="H146" s="34">
        <v>4482.9</v>
      </c>
      <c r="I146" s="34">
        <v>4482.9</v>
      </c>
      <c r="J146" s="34">
        <v>1469.6</v>
      </c>
      <c r="K146" s="65"/>
      <c r="L146" s="117"/>
      <c r="M146" s="117"/>
      <c r="N146" s="117"/>
      <c r="O146" s="117"/>
      <c r="P146" s="117"/>
      <c r="Q146" s="117"/>
      <c r="R146" s="1"/>
    </row>
    <row r="147" spans="1:18" s="10" customFormat="1" ht="60.75" customHeight="1">
      <c r="A147" s="60"/>
      <c r="B147" s="69"/>
      <c r="C147" s="19" t="s">
        <v>240</v>
      </c>
      <c r="D147" s="72"/>
      <c r="E147" s="63"/>
      <c r="F147" s="60"/>
      <c r="G147" s="5" t="s">
        <v>191</v>
      </c>
      <c r="H147" s="34">
        <v>0</v>
      </c>
      <c r="I147" s="34">
        <v>0</v>
      </c>
      <c r="J147" s="34">
        <v>0</v>
      </c>
      <c r="K147" s="66"/>
      <c r="L147" s="11"/>
      <c r="M147" s="11"/>
      <c r="N147" s="11"/>
      <c r="O147" s="11"/>
      <c r="P147" s="11"/>
      <c r="Q147" s="11"/>
      <c r="R147" s="1"/>
    </row>
    <row r="148" spans="1:18" s="10" customFormat="1" ht="79.5" customHeight="1">
      <c r="A148" s="58" t="s">
        <v>108</v>
      </c>
      <c r="B148" s="67" t="s">
        <v>165</v>
      </c>
      <c r="C148" s="55" t="s">
        <v>180</v>
      </c>
      <c r="D148" s="70" t="s">
        <v>46</v>
      </c>
      <c r="E148" s="61">
        <v>42736</v>
      </c>
      <c r="F148" s="58" t="s">
        <v>186</v>
      </c>
      <c r="G148" s="5" t="s">
        <v>189</v>
      </c>
      <c r="H148" s="34">
        <v>0</v>
      </c>
      <c r="I148" s="34">
        <v>0</v>
      </c>
      <c r="J148" s="34">
        <v>0</v>
      </c>
      <c r="K148" s="64"/>
      <c r="L148" s="117"/>
      <c r="M148" s="117"/>
      <c r="N148" s="117"/>
      <c r="O148" s="117"/>
      <c r="P148" s="117"/>
      <c r="Q148" s="117"/>
      <c r="R148" s="1"/>
    </row>
    <row r="149" spans="1:18" s="10" customFormat="1" ht="79.5" customHeight="1">
      <c r="A149" s="59"/>
      <c r="B149" s="68"/>
      <c r="C149" s="56"/>
      <c r="D149" s="71"/>
      <c r="E149" s="62"/>
      <c r="F149" s="59"/>
      <c r="G149" s="5" t="s">
        <v>190</v>
      </c>
      <c r="H149" s="34">
        <v>21294.7</v>
      </c>
      <c r="I149" s="34">
        <v>21294.7</v>
      </c>
      <c r="J149" s="34">
        <v>9938.5</v>
      </c>
      <c r="K149" s="65"/>
      <c r="L149" s="117"/>
      <c r="M149" s="117"/>
      <c r="N149" s="117"/>
      <c r="O149" s="117"/>
      <c r="P149" s="117"/>
      <c r="Q149" s="117"/>
      <c r="R149" s="1"/>
    </row>
    <row r="150" spans="1:18" s="10" customFormat="1" ht="79.5" customHeight="1">
      <c r="A150" s="60"/>
      <c r="B150" s="69"/>
      <c r="C150" s="19" t="s">
        <v>240</v>
      </c>
      <c r="D150" s="72"/>
      <c r="E150" s="63"/>
      <c r="F150" s="60"/>
      <c r="G150" s="5" t="s">
        <v>191</v>
      </c>
      <c r="H150" s="34">
        <v>0</v>
      </c>
      <c r="I150" s="34">
        <v>0</v>
      </c>
      <c r="J150" s="34">
        <v>0</v>
      </c>
      <c r="K150" s="66"/>
      <c r="L150" s="11"/>
      <c r="M150" s="11"/>
      <c r="N150" s="11"/>
      <c r="O150" s="11"/>
      <c r="P150" s="11"/>
      <c r="Q150" s="11"/>
      <c r="R150" s="1"/>
    </row>
    <row r="151" spans="1:18" s="10" customFormat="1" ht="102.75" customHeight="1">
      <c r="A151" s="58" t="s">
        <v>109</v>
      </c>
      <c r="B151" s="67" t="s">
        <v>91</v>
      </c>
      <c r="C151" s="55" t="s">
        <v>180</v>
      </c>
      <c r="D151" s="55" t="s">
        <v>47</v>
      </c>
      <c r="E151" s="61">
        <v>42736</v>
      </c>
      <c r="F151" s="58" t="s">
        <v>186</v>
      </c>
      <c r="G151" s="5" t="s">
        <v>189</v>
      </c>
      <c r="H151" s="34">
        <v>0</v>
      </c>
      <c r="I151" s="34">
        <v>0</v>
      </c>
      <c r="J151" s="34">
        <v>0</v>
      </c>
      <c r="K151" s="64"/>
      <c r="L151" s="117"/>
      <c r="M151" s="117"/>
      <c r="N151" s="117"/>
      <c r="O151" s="117"/>
      <c r="P151" s="117"/>
      <c r="Q151" s="117"/>
      <c r="R151" s="1"/>
    </row>
    <row r="152" spans="1:18" s="10" customFormat="1" ht="102.75" customHeight="1">
      <c r="A152" s="59"/>
      <c r="B152" s="68"/>
      <c r="C152" s="56"/>
      <c r="D152" s="56"/>
      <c r="E152" s="62"/>
      <c r="F152" s="59"/>
      <c r="G152" s="5" t="s">
        <v>190</v>
      </c>
      <c r="H152" s="34">
        <v>239.4</v>
      </c>
      <c r="I152" s="34">
        <v>239.4</v>
      </c>
      <c r="J152" s="34">
        <v>113.1</v>
      </c>
      <c r="K152" s="65"/>
      <c r="L152" s="117"/>
      <c r="M152" s="117"/>
      <c r="N152" s="117"/>
      <c r="O152" s="117"/>
      <c r="P152" s="117"/>
      <c r="Q152" s="117"/>
      <c r="R152" s="1"/>
    </row>
    <row r="153" spans="1:18" s="10" customFormat="1" ht="102.75" customHeight="1">
      <c r="A153" s="60"/>
      <c r="B153" s="69"/>
      <c r="C153" s="20" t="s">
        <v>240</v>
      </c>
      <c r="D153" s="57"/>
      <c r="E153" s="63"/>
      <c r="F153" s="60"/>
      <c r="G153" s="5" t="s">
        <v>191</v>
      </c>
      <c r="H153" s="34">
        <v>0</v>
      </c>
      <c r="I153" s="34">
        <v>0</v>
      </c>
      <c r="J153" s="34">
        <v>0</v>
      </c>
      <c r="K153" s="66"/>
      <c r="L153" s="11"/>
      <c r="M153" s="11"/>
      <c r="N153" s="11"/>
      <c r="O153" s="11"/>
      <c r="P153" s="11"/>
      <c r="Q153" s="11"/>
      <c r="R153" s="1"/>
    </row>
    <row r="154" spans="1:18" s="10" customFormat="1" ht="39.75" customHeight="1">
      <c r="A154" s="58" t="s">
        <v>110</v>
      </c>
      <c r="B154" s="55" t="s">
        <v>166</v>
      </c>
      <c r="C154" s="55" t="s">
        <v>180</v>
      </c>
      <c r="D154" s="55" t="s">
        <v>167</v>
      </c>
      <c r="E154" s="61">
        <v>42736</v>
      </c>
      <c r="F154" s="58" t="s">
        <v>186</v>
      </c>
      <c r="G154" s="5" t="s">
        <v>189</v>
      </c>
      <c r="H154" s="34">
        <v>703.4</v>
      </c>
      <c r="I154" s="34">
        <v>703.4</v>
      </c>
      <c r="J154" s="34">
        <v>414.4</v>
      </c>
      <c r="K154" s="64"/>
      <c r="L154" s="117"/>
      <c r="M154" s="117"/>
      <c r="N154" s="117"/>
      <c r="O154" s="117"/>
      <c r="P154" s="117"/>
      <c r="Q154" s="117"/>
      <c r="R154" s="1"/>
    </row>
    <row r="155" spans="1:18" s="10" customFormat="1" ht="39.75" customHeight="1">
      <c r="A155" s="59"/>
      <c r="B155" s="56"/>
      <c r="C155" s="56"/>
      <c r="D155" s="56"/>
      <c r="E155" s="62"/>
      <c r="F155" s="59"/>
      <c r="G155" s="5" t="s">
        <v>190</v>
      </c>
      <c r="H155" s="34">
        <v>0</v>
      </c>
      <c r="I155" s="34">
        <v>0</v>
      </c>
      <c r="J155" s="34">
        <v>0</v>
      </c>
      <c r="K155" s="65"/>
      <c r="L155" s="117"/>
      <c r="M155" s="117"/>
      <c r="N155" s="117"/>
      <c r="O155" s="117"/>
      <c r="P155" s="117"/>
      <c r="Q155" s="117"/>
      <c r="R155" s="1"/>
    </row>
    <row r="156" spans="1:18" s="10" customFormat="1" ht="46.5" customHeight="1">
      <c r="A156" s="60"/>
      <c r="B156" s="57"/>
      <c r="C156" s="20" t="s">
        <v>240</v>
      </c>
      <c r="D156" s="57"/>
      <c r="E156" s="63"/>
      <c r="F156" s="60"/>
      <c r="G156" s="5" t="s">
        <v>191</v>
      </c>
      <c r="H156" s="34">
        <v>0</v>
      </c>
      <c r="I156" s="34">
        <v>0</v>
      </c>
      <c r="J156" s="34">
        <v>0</v>
      </c>
      <c r="K156" s="66"/>
      <c r="L156" s="11"/>
      <c r="M156" s="11"/>
      <c r="N156" s="11"/>
      <c r="O156" s="11"/>
      <c r="P156" s="11"/>
      <c r="Q156" s="11"/>
      <c r="R156" s="1"/>
    </row>
    <row r="157" spans="1:18" s="10" customFormat="1" ht="37.5" customHeight="1">
      <c r="A157" s="58" t="s">
        <v>111</v>
      </c>
      <c r="B157" s="55" t="s">
        <v>92</v>
      </c>
      <c r="C157" s="55" t="s">
        <v>180</v>
      </c>
      <c r="D157" s="55" t="s">
        <v>48</v>
      </c>
      <c r="E157" s="61">
        <v>42736</v>
      </c>
      <c r="F157" s="58" t="s">
        <v>186</v>
      </c>
      <c r="G157" s="5" t="s">
        <v>189</v>
      </c>
      <c r="H157" s="34">
        <v>0</v>
      </c>
      <c r="I157" s="34">
        <v>0</v>
      </c>
      <c r="J157" s="34">
        <v>0</v>
      </c>
      <c r="K157" s="64"/>
      <c r="L157" s="117"/>
      <c r="M157" s="117"/>
      <c r="N157" s="117"/>
      <c r="O157" s="117"/>
      <c r="P157" s="117"/>
      <c r="Q157" s="117"/>
      <c r="R157" s="1"/>
    </row>
    <row r="158" spans="1:18" s="10" customFormat="1" ht="39" customHeight="1">
      <c r="A158" s="59"/>
      <c r="B158" s="56"/>
      <c r="C158" s="56"/>
      <c r="D158" s="56"/>
      <c r="E158" s="62"/>
      <c r="F158" s="59"/>
      <c r="G158" s="5" t="s">
        <v>190</v>
      </c>
      <c r="H158" s="34">
        <v>5588.1</v>
      </c>
      <c r="I158" s="34">
        <v>5588.1</v>
      </c>
      <c r="J158" s="34">
        <v>3080.1</v>
      </c>
      <c r="K158" s="65"/>
      <c r="L158" s="117"/>
      <c r="M158" s="117"/>
      <c r="N158" s="117"/>
      <c r="O158" s="117"/>
      <c r="P158" s="117"/>
      <c r="Q158" s="117"/>
      <c r="R158" s="1"/>
    </row>
    <row r="159" spans="1:18" s="10" customFormat="1" ht="49.5" customHeight="1">
      <c r="A159" s="60"/>
      <c r="B159" s="57"/>
      <c r="C159" s="20" t="s">
        <v>240</v>
      </c>
      <c r="D159" s="57"/>
      <c r="E159" s="63"/>
      <c r="F159" s="60"/>
      <c r="G159" s="5" t="s">
        <v>191</v>
      </c>
      <c r="H159" s="34">
        <v>0</v>
      </c>
      <c r="I159" s="34">
        <v>0</v>
      </c>
      <c r="J159" s="34">
        <v>0</v>
      </c>
      <c r="K159" s="66"/>
      <c r="L159" s="11"/>
      <c r="M159" s="11"/>
      <c r="N159" s="11"/>
      <c r="O159" s="11"/>
      <c r="P159" s="11"/>
      <c r="Q159" s="11"/>
      <c r="R159" s="1"/>
    </row>
    <row r="160" spans="1:18" s="10" customFormat="1" ht="51" customHeight="1">
      <c r="A160" s="58" t="s">
        <v>112</v>
      </c>
      <c r="B160" s="55" t="s">
        <v>93</v>
      </c>
      <c r="C160" s="55" t="s">
        <v>180</v>
      </c>
      <c r="D160" s="55" t="s">
        <v>49</v>
      </c>
      <c r="E160" s="61">
        <v>42736</v>
      </c>
      <c r="F160" s="58" t="s">
        <v>186</v>
      </c>
      <c r="G160" s="5" t="s">
        <v>189</v>
      </c>
      <c r="H160" s="34">
        <v>0</v>
      </c>
      <c r="I160" s="34">
        <v>0</v>
      </c>
      <c r="J160" s="34">
        <v>0</v>
      </c>
      <c r="K160" s="64"/>
      <c r="L160" s="117"/>
      <c r="M160" s="117"/>
      <c r="N160" s="117"/>
      <c r="O160" s="117"/>
      <c r="P160" s="117"/>
      <c r="Q160" s="117"/>
      <c r="R160" s="1"/>
    </row>
    <row r="161" spans="1:18" s="10" customFormat="1" ht="51" customHeight="1">
      <c r="A161" s="59"/>
      <c r="B161" s="56"/>
      <c r="C161" s="56"/>
      <c r="D161" s="56"/>
      <c r="E161" s="62"/>
      <c r="F161" s="59"/>
      <c r="G161" s="5" t="s">
        <v>190</v>
      </c>
      <c r="H161" s="34">
        <v>270</v>
      </c>
      <c r="I161" s="34">
        <v>270</v>
      </c>
      <c r="J161" s="34">
        <v>180</v>
      </c>
      <c r="K161" s="65"/>
      <c r="L161" s="117"/>
      <c r="M161" s="117"/>
      <c r="N161" s="117"/>
      <c r="O161" s="117"/>
      <c r="P161" s="117"/>
      <c r="Q161" s="117"/>
      <c r="R161" s="1"/>
    </row>
    <row r="162" spans="1:18" s="10" customFormat="1" ht="51" customHeight="1">
      <c r="A162" s="60"/>
      <c r="B162" s="57"/>
      <c r="C162" s="20" t="s">
        <v>240</v>
      </c>
      <c r="D162" s="57"/>
      <c r="E162" s="63"/>
      <c r="F162" s="60"/>
      <c r="G162" s="5" t="s">
        <v>191</v>
      </c>
      <c r="H162" s="34">
        <v>0</v>
      </c>
      <c r="I162" s="34">
        <v>0</v>
      </c>
      <c r="J162" s="34">
        <v>0</v>
      </c>
      <c r="K162" s="66"/>
      <c r="L162" s="11"/>
      <c r="M162" s="11"/>
      <c r="N162" s="11"/>
      <c r="O162" s="11"/>
      <c r="P162" s="11"/>
      <c r="Q162" s="11"/>
      <c r="R162" s="1"/>
    </row>
    <row r="163" spans="1:18" s="10" customFormat="1" ht="93" customHeight="1">
      <c r="A163" s="58" t="s">
        <v>113</v>
      </c>
      <c r="B163" s="55" t="s">
        <v>250</v>
      </c>
      <c r="C163" s="55" t="s">
        <v>180</v>
      </c>
      <c r="D163" s="55" t="s">
        <v>50</v>
      </c>
      <c r="E163" s="61">
        <v>42736</v>
      </c>
      <c r="F163" s="58" t="s">
        <v>186</v>
      </c>
      <c r="G163" s="5" t="s">
        <v>189</v>
      </c>
      <c r="H163" s="34">
        <v>0</v>
      </c>
      <c r="I163" s="34">
        <v>0</v>
      </c>
      <c r="J163" s="34">
        <v>0</v>
      </c>
      <c r="K163" s="64"/>
      <c r="L163" s="117"/>
      <c r="M163" s="117"/>
      <c r="N163" s="117"/>
      <c r="O163" s="117"/>
      <c r="P163" s="117"/>
      <c r="Q163" s="117"/>
      <c r="R163" s="1"/>
    </row>
    <row r="164" spans="1:18" s="10" customFormat="1" ht="82.5" customHeight="1">
      <c r="A164" s="59"/>
      <c r="B164" s="56"/>
      <c r="C164" s="56"/>
      <c r="D164" s="56"/>
      <c r="E164" s="62"/>
      <c r="F164" s="59"/>
      <c r="G164" s="5" t="s">
        <v>190</v>
      </c>
      <c r="H164" s="34">
        <v>107.8</v>
      </c>
      <c r="I164" s="34">
        <v>107.8</v>
      </c>
      <c r="J164" s="34">
        <v>66.2</v>
      </c>
      <c r="K164" s="65"/>
      <c r="L164" s="117"/>
      <c r="M164" s="117"/>
      <c r="N164" s="117"/>
      <c r="O164" s="117"/>
      <c r="P164" s="117"/>
      <c r="Q164" s="117"/>
      <c r="R164" s="1"/>
    </row>
    <row r="165" spans="1:18" s="10" customFormat="1" ht="82.5" customHeight="1">
      <c r="A165" s="60"/>
      <c r="B165" s="57"/>
      <c r="C165" s="20" t="s">
        <v>240</v>
      </c>
      <c r="D165" s="57"/>
      <c r="E165" s="63"/>
      <c r="F165" s="60"/>
      <c r="G165" s="5" t="s">
        <v>191</v>
      </c>
      <c r="H165" s="34">
        <v>0</v>
      </c>
      <c r="I165" s="34">
        <v>0</v>
      </c>
      <c r="J165" s="34">
        <v>0</v>
      </c>
      <c r="K165" s="66"/>
      <c r="L165" s="11"/>
      <c r="M165" s="11"/>
      <c r="N165" s="11"/>
      <c r="O165" s="11"/>
      <c r="P165" s="11"/>
      <c r="Q165" s="11"/>
      <c r="R165" s="1"/>
    </row>
    <row r="166" spans="1:18" s="10" customFormat="1" ht="41.25" customHeight="1">
      <c r="A166" s="58" t="s">
        <v>114</v>
      </c>
      <c r="B166" s="55" t="s">
        <v>51</v>
      </c>
      <c r="C166" s="55" t="s">
        <v>180</v>
      </c>
      <c r="D166" s="55" t="s">
        <v>94</v>
      </c>
      <c r="E166" s="61">
        <v>42736</v>
      </c>
      <c r="F166" s="58" t="s">
        <v>186</v>
      </c>
      <c r="G166" s="5" t="s">
        <v>189</v>
      </c>
      <c r="H166" s="34">
        <v>0</v>
      </c>
      <c r="I166" s="34">
        <v>0</v>
      </c>
      <c r="J166" s="34">
        <v>0</v>
      </c>
      <c r="K166" s="64"/>
      <c r="L166" s="117"/>
      <c r="M166" s="117"/>
      <c r="N166" s="117"/>
      <c r="O166" s="117"/>
      <c r="P166" s="117"/>
      <c r="Q166" s="117"/>
      <c r="R166" s="1"/>
    </row>
    <row r="167" spans="1:18" s="10" customFormat="1" ht="41.25" customHeight="1">
      <c r="A167" s="59"/>
      <c r="B167" s="56"/>
      <c r="C167" s="56"/>
      <c r="D167" s="56"/>
      <c r="E167" s="62"/>
      <c r="F167" s="59"/>
      <c r="G167" s="5" t="s">
        <v>190</v>
      </c>
      <c r="H167" s="34">
        <v>381.9</v>
      </c>
      <c r="I167" s="34">
        <v>381.9</v>
      </c>
      <c r="J167" s="34">
        <v>98.8</v>
      </c>
      <c r="K167" s="65"/>
      <c r="L167" s="117"/>
      <c r="M167" s="117"/>
      <c r="N167" s="117"/>
      <c r="O167" s="117"/>
      <c r="P167" s="117"/>
      <c r="Q167" s="117"/>
      <c r="R167" s="1"/>
    </row>
    <row r="168" spans="1:18" s="10" customFormat="1" ht="48.75" customHeight="1">
      <c r="A168" s="60"/>
      <c r="B168" s="57"/>
      <c r="C168" s="20" t="s">
        <v>240</v>
      </c>
      <c r="D168" s="57"/>
      <c r="E168" s="63"/>
      <c r="F168" s="60"/>
      <c r="G168" s="5" t="s">
        <v>191</v>
      </c>
      <c r="H168" s="34">
        <v>0</v>
      </c>
      <c r="I168" s="34">
        <v>0</v>
      </c>
      <c r="J168" s="34">
        <v>0</v>
      </c>
      <c r="K168" s="66"/>
      <c r="L168" s="11"/>
      <c r="M168" s="11"/>
      <c r="N168" s="11"/>
      <c r="O168" s="11"/>
      <c r="P168" s="11"/>
      <c r="Q168" s="11"/>
      <c r="R168" s="1"/>
    </row>
    <row r="169" spans="1:18" s="10" customFormat="1" ht="33.75" customHeight="1">
      <c r="A169" s="58" t="s">
        <v>241</v>
      </c>
      <c r="B169" s="55" t="s">
        <v>115</v>
      </c>
      <c r="C169" s="55" t="s">
        <v>169</v>
      </c>
      <c r="D169" s="55" t="s">
        <v>117</v>
      </c>
      <c r="E169" s="61">
        <v>42736</v>
      </c>
      <c r="F169" s="58" t="s">
        <v>186</v>
      </c>
      <c r="G169" s="5" t="s">
        <v>189</v>
      </c>
      <c r="H169" s="34">
        <v>0</v>
      </c>
      <c r="I169" s="34">
        <v>0</v>
      </c>
      <c r="J169" s="34">
        <v>0</v>
      </c>
      <c r="K169" s="64"/>
      <c r="L169" s="117"/>
      <c r="M169" s="117"/>
      <c r="N169" s="117"/>
      <c r="O169" s="117"/>
      <c r="P169" s="117"/>
      <c r="Q169" s="117"/>
      <c r="R169" s="1"/>
    </row>
    <row r="170" spans="1:18" s="10" customFormat="1" ht="33.75" customHeight="1">
      <c r="A170" s="59"/>
      <c r="B170" s="56"/>
      <c r="C170" s="56"/>
      <c r="D170" s="56"/>
      <c r="E170" s="62"/>
      <c r="F170" s="59"/>
      <c r="G170" s="5" t="s">
        <v>190</v>
      </c>
      <c r="H170" s="34">
        <v>0</v>
      </c>
      <c r="I170" s="34">
        <v>0</v>
      </c>
      <c r="J170" s="34">
        <v>0</v>
      </c>
      <c r="K170" s="65"/>
      <c r="L170" s="11"/>
      <c r="M170" s="11"/>
      <c r="N170" s="11"/>
      <c r="O170" s="11"/>
      <c r="P170" s="11"/>
      <c r="Q170" s="11"/>
      <c r="R170" s="1"/>
    </row>
    <row r="171" spans="1:18" s="10" customFormat="1" ht="33.75" customHeight="1">
      <c r="A171" s="60"/>
      <c r="B171" s="57"/>
      <c r="C171" s="57"/>
      <c r="D171" s="57"/>
      <c r="E171" s="63"/>
      <c r="F171" s="60"/>
      <c r="G171" s="5" t="s">
        <v>191</v>
      </c>
      <c r="H171" s="34">
        <v>0</v>
      </c>
      <c r="I171" s="34">
        <v>0</v>
      </c>
      <c r="J171" s="34">
        <v>0</v>
      </c>
      <c r="K171" s="66"/>
      <c r="L171" s="11"/>
      <c r="M171" s="11"/>
      <c r="N171" s="11"/>
      <c r="O171" s="11"/>
      <c r="P171" s="11"/>
      <c r="Q171" s="11"/>
      <c r="R171" s="1"/>
    </row>
    <row r="172" spans="1:18" s="10" customFormat="1" ht="36" customHeight="1">
      <c r="A172" s="43" t="s">
        <v>242</v>
      </c>
      <c r="B172" s="39" t="s">
        <v>102</v>
      </c>
      <c r="C172" s="39" t="s">
        <v>179</v>
      </c>
      <c r="D172" s="39" t="s">
        <v>57</v>
      </c>
      <c r="E172" s="46">
        <v>42736</v>
      </c>
      <c r="F172" s="52" t="s">
        <v>197</v>
      </c>
      <c r="G172" s="4" t="s">
        <v>189</v>
      </c>
      <c r="H172" s="33">
        <v>0</v>
      </c>
      <c r="I172" s="33">
        <v>0</v>
      </c>
      <c r="J172" s="33">
        <v>0</v>
      </c>
      <c r="K172" s="49"/>
      <c r="L172" s="117" t="s">
        <v>130</v>
      </c>
      <c r="M172" s="117"/>
      <c r="N172" s="117"/>
      <c r="O172" s="117"/>
      <c r="P172" s="117"/>
      <c r="Q172" s="117"/>
      <c r="R172" s="1"/>
    </row>
    <row r="173" spans="1:18" s="10" customFormat="1" ht="36" customHeight="1">
      <c r="A173" s="44"/>
      <c r="B173" s="40"/>
      <c r="C173" s="40"/>
      <c r="D173" s="40"/>
      <c r="E173" s="47"/>
      <c r="F173" s="53"/>
      <c r="G173" s="4" t="s">
        <v>190</v>
      </c>
      <c r="H173" s="33">
        <v>0</v>
      </c>
      <c r="I173" s="33">
        <v>0</v>
      </c>
      <c r="J173" s="33">
        <v>0</v>
      </c>
      <c r="K173" s="50"/>
      <c r="L173" s="11"/>
      <c r="M173" s="11"/>
      <c r="N173" s="11"/>
      <c r="O173" s="11"/>
      <c r="P173" s="11"/>
      <c r="Q173" s="11"/>
      <c r="R173" s="1"/>
    </row>
    <row r="174" spans="1:18" s="10" customFormat="1" ht="36" customHeight="1">
      <c r="A174" s="45"/>
      <c r="B174" s="41"/>
      <c r="C174" s="41"/>
      <c r="D174" s="41"/>
      <c r="E174" s="48"/>
      <c r="F174" s="54"/>
      <c r="G174" s="4" t="s">
        <v>191</v>
      </c>
      <c r="H174" s="33">
        <v>43.9</v>
      </c>
      <c r="I174" s="33">
        <v>43.9</v>
      </c>
      <c r="J174" s="33">
        <v>0</v>
      </c>
      <c r="K174" s="51"/>
      <c r="L174" s="11"/>
      <c r="M174" s="11"/>
      <c r="N174" s="11"/>
      <c r="O174" s="11"/>
      <c r="P174" s="11"/>
      <c r="Q174" s="11"/>
      <c r="R174" s="1"/>
    </row>
    <row r="175" spans="1:18" s="10" customFormat="1" ht="48.75" customHeight="1">
      <c r="A175" s="43" t="s">
        <v>103</v>
      </c>
      <c r="B175" s="39" t="s">
        <v>183</v>
      </c>
      <c r="C175" s="42" t="s">
        <v>157</v>
      </c>
      <c r="D175" s="39" t="s">
        <v>58</v>
      </c>
      <c r="E175" s="46">
        <v>42979</v>
      </c>
      <c r="F175" s="43" t="s">
        <v>243</v>
      </c>
      <c r="G175" s="4" t="s">
        <v>189</v>
      </c>
      <c r="H175" s="33">
        <v>0</v>
      </c>
      <c r="I175" s="33">
        <v>0</v>
      </c>
      <c r="J175" s="33">
        <v>0</v>
      </c>
      <c r="K175" s="49"/>
      <c r="L175" s="117" t="s">
        <v>131</v>
      </c>
      <c r="M175" s="117"/>
      <c r="N175" s="117"/>
      <c r="O175" s="117"/>
      <c r="P175" s="117"/>
      <c r="Q175" s="117"/>
      <c r="R175" s="1"/>
    </row>
    <row r="176" spans="1:18" s="10" customFormat="1" ht="48.75" customHeight="1">
      <c r="A176" s="44"/>
      <c r="B176" s="40"/>
      <c r="C176" s="42"/>
      <c r="D176" s="40"/>
      <c r="E176" s="47"/>
      <c r="F176" s="44"/>
      <c r="G176" s="4" t="s">
        <v>190</v>
      </c>
      <c r="H176" s="33">
        <v>0</v>
      </c>
      <c r="I176" s="33">
        <v>0</v>
      </c>
      <c r="J176" s="33">
        <v>0</v>
      </c>
      <c r="K176" s="50"/>
      <c r="L176" s="11"/>
      <c r="M176" s="11"/>
      <c r="N176" s="11"/>
      <c r="O176" s="11"/>
      <c r="P176" s="11"/>
      <c r="Q176" s="11"/>
      <c r="R176" s="1"/>
    </row>
    <row r="177" spans="1:18" s="10" customFormat="1" ht="48.75" customHeight="1">
      <c r="A177" s="45"/>
      <c r="B177" s="41"/>
      <c r="C177" s="42"/>
      <c r="D177" s="41"/>
      <c r="E177" s="48"/>
      <c r="F177" s="45"/>
      <c r="G177" s="4" t="s">
        <v>191</v>
      </c>
      <c r="H177" s="33">
        <v>488.3</v>
      </c>
      <c r="I177" s="33">
        <v>488.3</v>
      </c>
      <c r="J177" s="33">
        <v>60</v>
      </c>
      <c r="K177" s="51"/>
      <c r="L177" s="11"/>
      <c r="M177" s="11"/>
      <c r="N177" s="11"/>
      <c r="O177" s="11"/>
      <c r="P177" s="11"/>
      <c r="Q177" s="11"/>
      <c r="R177" s="1"/>
    </row>
    <row r="178" spans="1:18" s="10" customFormat="1" ht="90.75" customHeight="1">
      <c r="A178" s="24"/>
      <c r="B178" s="25" t="s">
        <v>244</v>
      </c>
      <c r="C178" s="25" t="s">
        <v>245</v>
      </c>
      <c r="D178" s="26" t="s">
        <v>124</v>
      </c>
      <c r="E178" s="26" t="s">
        <v>124</v>
      </c>
      <c r="F178" s="26" t="s">
        <v>208</v>
      </c>
      <c r="G178" s="26" t="s">
        <v>124</v>
      </c>
      <c r="H178" s="36" t="s">
        <v>124</v>
      </c>
      <c r="I178" s="36" t="s">
        <v>124</v>
      </c>
      <c r="J178" s="36" t="s">
        <v>124</v>
      </c>
      <c r="K178" s="6" t="s">
        <v>124</v>
      </c>
      <c r="L178" s="11"/>
      <c r="M178" s="11"/>
      <c r="N178" s="11"/>
      <c r="O178" s="11"/>
      <c r="P178" s="11"/>
      <c r="Q178" s="11"/>
      <c r="R178" s="1"/>
    </row>
    <row r="179" spans="1:18" s="10" customFormat="1" ht="42" customHeight="1">
      <c r="A179" s="43"/>
      <c r="B179" s="39" t="s">
        <v>104</v>
      </c>
      <c r="C179" s="39" t="s">
        <v>246</v>
      </c>
      <c r="D179" s="52" t="s">
        <v>124</v>
      </c>
      <c r="E179" s="52" t="s">
        <v>16</v>
      </c>
      <c r="F179" s="43" t="s">
        <v>124</v>
      </c>
      <c r="G179" s="4" t="s">
        <v>189</v>
      </c>
      <c r="H179" s="33">
        <f>H10+H31+H40+H57+H75+H84+H87+H90+H96+H101+H107+H116+H124+H127+H136+H139+H172+H175</f>
        <v>703.4</v>
      </c>
      <c r="I179" s="33">
        <f>I10+I31+I40+I57+I75+I84+I87+I90+I96+I101+I107+I116+I124+I127+I136+I139+I172+I175</f>
        <v>703.4</v>
      </c>
      <c r="J179" s="33">
        <f>J10+J31+J40+J57+J75+J84+J87+J90+J96+J101+J107+J116+J124+J127+J136+J139+J172+J175</f>
        <v>414.4</v>
      </c>
      <c r="K179" s="49"/>
      <c r="L179" s="117"/>
      <c r="M179" s="117"/>
      <c r="N179" s="117"/>
      <c r="O179" s="117"/>
      <c r="P179" s="117"/>
      <c r="Q179" s="117"/>
      <c r="R179" s="1"/>
    </row>
    <row r="180" spans="1:19" s="10" customFormat="1" ht="42" customHeight="1">
      <c r="A180" s="44"/>
      <c r="B180" s="40"/>
      <c r="C180" s="40"/>
      <c r="D180" s="53"/>
      <c r="E180" s="53"/>
      <c r="F180" s="44"/>
      <c r="G180" s="4" t="s">
        <v>190</v>
      </c>
      <c r="H180" s="33">
        <f aca="true" t="shared" si="15" ref="H180:J180">H11+H32+H41+H58+H76+H85+H88+H91+H97+H102+H108+H117+H125+H128+H137+H140+H173+H176</f>
        <v>1020190.2999999999</v>
      </c>
      <c r="I180" s="33">
        <f t="shared" si="15"/>
        <v>1020190.2999999999</v>
      </c>
      <c r="J180" s="33">
        <f t="shared" si="15"/>
        <v>461368.2</v>
      </c>
      <c r="K180" s="50"/>
      <c r="L180" s="1"/>
      <c r="M180" s="1"/>
      <c r="N180" s="1"/>
      <c r="O180" s="1"/>
      <c r="P180" s="1"/>
      <c r="Q180" s="1"/>
      <c r="R180" s="1"/>
      <c r="S180" s="12"/>
    </row>
    <row r="181" spans="1:19" s="10" customFormat="1" ht="42" customHeight="1">
      <c r="A181" s="45"/>
      <c r="B181" s="41"/>
      <c r="C181" s="41"/>
      <c r="D181" s="54"/>
      <c r="E181" s="54"/>
      <c r="F181" s="45"/>
      <c r="G181" s="4" t="s">
        <v>191</v>
      </c>
      <c r="H181" s="33">
        <f>H12+H33+H42+H59+H77+H86+H89+H92+H98+H103+H109+H118+H126+H129+H138+H141+H174+H177</f>
        <v>634193.9000000001</v>
      </c>
      <c r="I181" s="33">
        <f>I12+I33+I42+I59+I77+I86+I89+I92+I98+I103+I109+I118+I126+I129+I138+I141+I174+I177</f>
        <v>634193.9000000001</v>
      </c>
      <c r="J181" s="33">
        <f>J12+J33+J42+J59+J77+J86+J89+J92+J98+J103+J109+J118+J126+J129+J138+J141+J174+J177</f>
        <v>282627.8999999999</v>
      </c>
      <c r="K181" s="51"/>
      <c r="L181" s="2"/>
      <c r="M181" s="1"/>
      <c r="N181" s="1"/>
      <c r="O181" s="1"/>
      <c r="P181" s="1"/>
      <c r="Q181" s="1"/>
      <c r="R181" s="1"/>
      <c r="S181" s="12"/>
    </row>
    <row r="182" spans="1:5" s="144" customFormat="1" ht="15">
      <c r="A182" s="141"/>
      <c r="B182" s="141"/>
      <c r="C182" s="142"/>
      <c r="D182" s="142"/>
      <c r="E182" s="143"/>
    </row>
    <row r="183" spans="1:5" s="144" customFormat="1" ht="15">
      <c r="A183" s="148" t="s">
        <v>251</v>
      </c>
      <c r="B183" s="148"/>
      <c r="C183" s="149"/>
      <c r="D183" s="149"/>
      <c r="E183" s="150"/>
    </row>
    <row r="184" spans="1:8" s="144" customFormat="1" ht="16.5" customHeight="1">
      <c r="A184" s="148" t="s">
        <v>252</v>
      </c>
      <c r="B184" s="148"/>
      <c r="C184" s="149"/>
      <c r="D184" s="149"/>
      <c r="E184" s="157" t="s">
        <v>253</v>
      </c>
      <c r="F184" s="157"/>
      <c r="G184" s="157"/>
      <c r="H184" s="157"/>
    </row>
    <row r="185" spans="1:5" s="144" customFormat="1" ht="16.5" customHeight="1">
      <c r="A185" s="151"/>
      <c r="B185" s="151"/>
      <c r="C185" s="149"/>
      <c r="D185" s="149"/>
      <c r="E185" s="150"/>
    </row>
    <row r="186" spans="1:5" s="144" customFormat="1" ht="15">
      <c r="A186" s="151"/>
      <c r="B186" s="151"/>
      <c r="C186" s="149"/>
      <c r="D186" s="149"/>
      <c r="E186" s="150"/>
    </row>
    <row r="187" spans="1:5" s="144" customFormat="1" ht="17.25" customHeight="1">
      <c r="A187" s="148"/>
      <c r="B187" s="148"/>
      <c r="C187" s="149"/>
      <c r="D187" s="149"/>
      <c r="E187" s="150"/>
    </row>
    <row r="188" spans="1:8" s="144" customFormat="1" ht="15" customHeight="1">
      <c r="A188" s="148" t="s">
        <v>254</v>
      </c>
      <c r="B188" s="148"/>
      <c r="C188" s="149"/>
      <c r="D188" s="149"/>
      <c r="E188" s="157" t="s">
        <v>255</v>
      </c>
      <c r="F188" s="157"/>
      <c r="G188" s="157"/>
      <c r="H188" s="157"/>
    </row>
    <row r="189" spans="1:5" s="144" customFormat="1" ht="18" customHeight="1">
      <c r="A189" s="152" t="s">
        <v>252</v>
      </c>
      <c r="B189" s="152"/>
      <c r="C189" s="149"/>
      <c r="D189" s="149"/>
      <c r="E189" s="150"/>
    </row>
    <row r="190" spans="1:5" s="144" customFormat="1" ht="15">
      <c r="A190" s="151"/>
      <c r="B190" s="151"/>
      <c r="C190" s="149"/>
      <c r="D190" s="149"/>
      <c r="E190" s="150"/>
    </row>
    <row r="191" spans="1:5" s="144" customFormat="1" ht="15">
      <c r="A191" s="153"/>
      <c r="B191" s="153"/>
      <c r="C191" s="149"/>
      <c r="D191" s="149"/>
      <c r="E191" s="150"/>
    </row>
    <row r="192" spans="1:5" s="144" customFormat="1" ht="15">
      <c r="A192" s="153"/>
      <c r="B192" s="153"/>
      <c r="C192" s="149"/>
      <c r="D192" s="149"/>
      <c r="E192" s="150"/>
    </row>
    <row r="193" spans="1:5" s="144" customFormat="1" ht="15">
      <c r="A193" s="154" t="s">
        <v>256</v>
      </c>
      <c r="B193" s="154"/>
      <c r="C193" s="149"/>
      <c r="D193" s="149"/>
      <c r="E193" s="150"/>
    </row>
    <row r="194" spans="1:5" s="144" customFormat="1" ht="24.75" customHeight="1">
      <c r="A194" s="155" t="s">
        <v>257</v>
      </c>
      <c r="B194" s="155"/>
      <c r="C194" s="149"/>
      <c r="D194" s="149"/>
      <c r="E194" s="150"/>
    </row>
    <row r="195" spans="1:8" s="144" customFormat="1" ht="20.25" customHeight="1">
      <c r="A195" s="155" t="s">
        <v>258</v>
      </c>
      <c r="B195" s="155"/>
      <c r="C195" s="149"/>
      <c r="D195" s="149"/>
      <c r="E195" s="157" t="s">
        <v>259</v>
      </c>
      <c r="F195" s="157"/>
      <c r="G195" s="157"/>
      <c r="H195" s="157"/>
    </row>
    <row r="196" spans="1:5" s="144" customFormat="1" ht="15.75" customHeight="1">
      <c r="A196" s="153"/>
      <c r="B196" s="153"/>
      <c r="C196" s="149"/>
      <c r="D196" s="149"/>
      <c r="E196" s="150"/>
    </row>
    <row r="197" spans="1:5" s="144" customFormat="1" ht="15.75" customHeight="1">
      <c r="A197" s="156"/>
      <c r="B197" s="151"/>
      <c r="C197" s="149"/>
      <c r="D197" s="149"/>
      <c r="E197" s="150"/>
    </row>
    <row r="198" spans="1:5" s="144" customFormat="1" ht="15">
      <c r="A198" s="147"/>
      <c r="B198" s="147"/>
      <c r="C198" s="145"/>
      <c r="D198" s="145"/>
      <c r="E198" s="146"/>
    </row>
    <row r="199" spans="1:5" s="144" customFormat="1" ht="15">
      <c r="A199" s="147"/>
      <c r="B199" s="147"/>
      <c r="C199" s="145"/>
      <c r="D199" s="145"/>
      <c r="E199" s="146"/>
    </row>
    <row r="200" spans="1:18" s="10" customFormat="1" ht="15">
      <c r="A200" s="27"/>
      <c r="B200" s="28"/>
      <c r="C200" s="28"/>
      <c r="D200" s="28"/>
      <c r="E200" s="28"/>
      <c r="F200" s="29"/>
      <c r="G200" s="29"/>
      <c r="H200" s="37"/>
      <c r="I200" s="37"/>
      <c r="J200" s="37"/>
      <c r="K200" s="2"/>
      <c r="L200" s="2"/>
      <c r="M200" s="1"/>
      <c r="N200" s="1"/>
      <c r="O200" s="1"/>
      <c r="P200" s="1"/>
      <c r="Q200" s="1"/>
      <c r="R200" s="1"/>
    </row>
    <row r="201" spans="1:18" s="10" customFormat="1" ht="15">
      <c r="A201" s="27"/>
      <c r="B201" s="28"/>
      <c r="C201" s="28"/>
      <c r="D201" s="28"/>
      <c r="E201" s="28"/>
      <c r="F201" s="29"/>
      <c r="G201" s="29"/>
      <c r="H201" s="37"/>
      <c r="I201" s="37"/>
      <c r="J201" s="37"/>
      <c r="K201" s="2"/>
      <c r="L201" s="2"/>
      <c r="M201" s="1"/>
      <c r="N201" s="1"/>
      <c r="O201" s="1"/>
      <c r="P201" s="1"/>
      <c r="Q201" s="1"/>
      <c r="R201" s="1"/>
    </row>
    <row r="202" spans="1:18" s="10" customFormat="1" ht="15">
      <c r="A202" s="27"/>
      <c r="B202" s="28"/>
      <c r="C202" s="28"/>
      <c r="D202" s="28"/>
      <c r="E202" s="28"/>
      <c r="F202" s="29"/>
      <c r="G202" s="29"/>
      <c r="H202" s="37"/>
      <c r="I202" s="37"/>
      <c r="J202" s="37"/>
      <c r="K202" s="2"/>
      <c r="L202" s="2"/>
      <c r="M202" s="1"/>
      <c r="N202" s="1"/>
      <c r="O202" s="1"/>
      <c r="P202" s="1"/>
      <c r="Q202" s="1"/>
      <c r="R202" s="1"/>
    </row>
    <row r="203" spans="1:18" s="10" customFormat="1" ht="15">
      <c r="A203" s="27"/>
      <c r="B203" s="28"/>
      <c r="C203" s="28"/>
      <c r="D203" s="28"/>
      <c r="E203" s="28"/>
      <c r="F203" s="29"/>
      <c r="G203" s="29"/>
      <c r="H203" s="37"/>
      <c r="I203" s="37"/>
      <c r="J203" s="37"/>
      <c r="K203" s="1"/>
      <c r="L203" s="2">
        <f>J203-K203</f>
        <v>0</v>
      </c>
      <c r="M203" s="1"/>
      <c r="N203" s="1"/>
      <c r="O203" s="1"/>
      <c r="P203" s="1"/>
      <c r="Q203" s="1"/>
      <c r="R203" s="1"/>
    </row>
    <row r="204" spans="1:18" s="10" customFormat="1" ht="15">
      <c r="A204" s="27"/>
      <c r="B204" s="28"/>
      <c r="C204" s="28"/>
      <c r="D204" s="28"/>
      <c r="E204" s="28"/>
      <c r="F204" s="29"/>
      <c r="G204" s="29"/>
      <c r="H204" s="37"/>
      <c r="I204" s="37"/>
      <c r="J204" s="37"/>
      <c r="K204" s="1"/>
      <c r="L204" s="2"/>
      <c r="M204" s="1"/>
      <c r="N204" s="1"/>
      <c r="O204" s="1"/>
      <c r="P204" s="1"/>
      <c r="Q204" s="1"/>
      <c r="R204" s="1"/>
    </row>
    <row r="205" spans="1:18" s="10" customFormat="1" ht="15">
      <c r="A205" s="27"/>
      <c r="B205" s="28"/>
      <c r="C205" s="28"/>
      <c r="D205" s="28"/>
      <c r="E205" s="28"/>
      <c r="F205" s="29"/>
      <c r="G205" s="29"/>
      <c r="H205" s="37"/>
      <c r="I205" s="37"/>
      <c r="J205" s="37"/>
      <c r="K205" s="1"/>
      <c r="L205" s="1"/>
      <c r="M205" s="1"/>
      <c r="N205" s="1"/>
      <c r="O205" s="1"/>
      <c r="P205" s="1"/>
      <c r="Q205" s="1"/>
      <c r="R205" s="1"/>
    </row>
    <row r="206" ht="15">
      <c r="J206" s="38"/>
    </row>
    <row r="210" ht="15">
      <c r="J210" s="38"/>
    </row>
  </sheetData>
  <mergeCells count="460">
    <mergeCell ref="A183:B183"/>
    <mergeCell ref="A184:B184"/>
    <mergeCell ref="A187:B187"/>
    <mergeCell ref="A188:B188"/>
    <mergeCell ref="A189:B189"/>
    <mergeCell ref="A193:B193"/>
    <mergeCell ref="A194:B194"/>
    <mergeCell ref="A195:B195"/>
    <mergeCell ref="E184:H184"/>
    <mergeCell ref="E188:H188"/>
    <mergeCell ref="E195:H195"/>
    <mergeCell ref="L57:Q57"/>
    <mergeCell ref="L26:Q26"/>
    <mergeCell ref="L43:Q43"/>
    <mergeCell ref="L40:Q40"/>
    <mergeCell ref="L31:Q31"/>
    <mergeCell ref="L25:Q25"/>
    <mergeCell ref="D78:D80"/>
    <mergeCell ref="A96:A98"/>
    <mergeCell ref="B96:B98"/>
    <mergeCell ref="B90:B92"/>
    <mergeCell ref="A90:A92"/>
    <mergeCell ref="C90:C91"/>
    <mergeCell ref="D90:D92"/>
    <mergeCell ref="F90:F92"/>
    <mergeCell ref="E90:E92"/>
    <mergeCell ref="A93:A95"/>
    <mergeCell ref="B93:B95"/>
    <mergeCell ref="C93:C94"/>
    <mergeCell ref="D93:D95"/>
    <mergeCell ref="B78:B80"/>
    <mergeCell ref="F96:F98"/>
    <mergeCell ref="E96:E98"/>
    <mergeCell ref="D96:D98"/>
    <mergeCell ref="E78:E80"/>
    <mergeCell ref="L13:Q13"/>
    <mergeCell ref="L9:Q9"/>
    <mergeCell ref="L10:Q10"/>
    <mergeCell ref="L19:Q19"/>
    <mergeCell ref="L22:Q22"/>
    <mergeCell ref="L56:Q56"/>
    <mergeCell ref="L55:Q55"/>
    <mergeCell ref="L28:Q28"/>
    <mergeCell ref="L29:Q29"/>
    <mergeCell ref="L34:Q34"/>
    <mergeCell ref="L37:Q37"/>
    <mergeCell ref="L46:Q46"/>
    <mergeCell ref="A1:K1"/>
    <mergeCell ref="A2:K2"/>
    <mergeCell ref="A4:K4"/>
    <mergeCell ref="A5:K5"/>
    <mergeCell ref="A3:K3"/>
    <mergeCell ref="F28:F30"/>
    <mergeCell ref="H6:J6"/>
    <mergeCell ref="K6:K7"/>
    <mergeCell ref="A6:A7"/>
    <mergeCell ref="B6:B7"/>
    <mergeCell ref="C6:C7"/>
    <mergeCell ref="D6:D7"/>
    <mergeCell ref="E6:E7"/>
    <mergeCell ref="F6:F7"/>
    <mergeCell ref="G6:G7"/>
    <mergeCell ref="A9:K9"/>
    <mergeCell ref="K28:K30"/>
    <mergeCell ref="H19:K21"/>
    <mergeCell ref="A13:A15"/>
    <mergeCell ref="F19:F21"/>
    <mergeCell ref="E19:E21"/>
    <mergeCell ref="F16:F18"/>
    <mergeCell ref="E16:E18"/>
    <mergeCell ref="D16:D18"/>
    <mergeCell ref="L60:Q61"/>
    <mergeCell ref="L66:Q67"/>
    <mergeCell ref="H60:K62"/>
    <mergeCell ref="A60:A62"/>
    <mergeCell ref="B60:B62"/>
    <mergeCell ref="D60:D62"/>
    <mergeCell ref="F60:F62"/>
    <mergeCell ref="E60:E62"/>
    <mergeCell ref="C60:C61"/>
    <mergeCell ref="B63:B65"/>
    <mergeCell ref="D63:D65"/>
    <mergeCell ref="A63:A65"/>
    <mergeCell ref="C63:C64"/>
    <mergeCell ref="F63:F65"/>
    <mergeCell ref="E63:E65"/>
    <mergeCell ref="K63:K65"/>
    <mergeCell ref="F66:F68"/>
    <mergeCell ref="E66:E68"/>
    <mergeCell ref="D66:D68"/>
    <mergeCell ref="B66:B68"/>
    <mergeCell ref="A66:A68"/>
    <mergeCell ref="C66:C67"/>
    <mergeCell ref="K66:K68"/>
    <mergeCell ref="L75:Q75"/>
    <mergeCell ref="B81:B83"/>
    <mergeCell ref="A81:A83"/>
    <mergeCell ref="C81:C83"/>
    <mergeCell ref="D81:D83"/>
    <mergeCell ref="F81:F83"/>
    <mergeCell ref="E81:E83"/>
    <mergeCell ref="K81:K83"/>
    <mergeCell ref="L69:Q69"/>
    <mergeCell ref="L70:Q70"/>
    <mergeCell ref="A78:A80"/>
    <mergeCell ref="A75:A77"/>
    <mergeCell ref="B75:B77"/>
    <mergeCell ref="D75:D77"/>
    <mergeCell ref="E75:E77"/>
    <mergeCell ref="F75:F77"/>
    <mergeCell ref="K75:K77"/>
    <mergeCell ref="K78:K80"/>
    <mergeCell ref="F78:F80"/>
    <mergeCell ref="H69:K71"/>
    <mergeCell ref="F69:F71"/>
    <mergeCell ref="E69:E71"/>
    <mergeCell ref="D69:D71"/>
    <mergeCell ref="B69:B71"/>
    <mergeCell ref="L113:Q113"/>
    <mergeCell ref="L104:Q105"/>
    <mergeCell ref="L88:Q88"/>
    <mergeCell ref="L84:Q84"/>
    <mergeCell ref="L85:Q85"/>
    <mergeCell ref="L87:Q87"/>
    <mergeCell ref="D84:D86"/>
    <mergeCell ref="L81:Q81"/>
    <mergeCell ref="L76:Q76"/>
    <mergeCell ref="L99:Q99"/>
    <mergeCell ref="L100:Q100"/>
    <mergeCell ref="L101:Q101"/>
    <mergeCell ref="L102:Q102"/>
    <mergeCell ref="K96:K98"/>
    <mergeCell ref="K90:K92"/>
    <mergeCell ref="L107:Q107"/>
    <mergeCell ref="L108:Q108"/>
    <mergeCell ref="L110:Q110"/>
    <mergeCell ref="F93:F95"/>
    <mergeCell ref="E93:E95"/>
    <mergeCell ref="K93:K95"/>
    <mergeCell ref="A100:K100"/>
    <mergeCell ref="D101:D103"/>
    <mergeCell ref="B101:B103"/>
    <mergeCell ref="L122:Q122"/>
    <mergeCell ref="L139:Q139"/>
    <mergeCell ref="L140:Q140"/>
    <mergeCell ref="L142:Q142"/>
    <mergeCell ref="L136:Q136"/>
    <mergeCell ref="L123:Q123"/>
    <mergeCell ref="L124:Q124"/>
    <mergeCell ref="L127:Q127"/>
    <mergeCell ref="L130:Q130"/>
    <mergeCell ref="L133:Q133"/>
    <mergeCell ref="L160:Q160"/>
    <mergeCell ref="L161:Q161"/>
    <mergeCell ref="L172:Q172"/>
    <mergeCell ref="L179:Q179"/>
    <mergeCell ref="L163:Q163"/>
    <mergeCell ref="L164:Q164"/>
    <mergeCell ref="L166:Q166"/>
    <mergeCell ref="L167:Q167"/>
    <mergeCell ref="L169:Q169"/>
    <mergeCell ref="L175:Q175"/>
    <mergeCell ref="L157:Q157"/>
    <mergeCell ref="L158:Q158"/>
    <mergeCell ref="L154:Q154"/>
    <mergeCell ref="L155:Q155"/>
    <mergeCell ref="L151:Q151"/>
    <mergeCell ref="L152:Q152"/>
    <mergeCell ref="L145:Q145"/>
    <mergeCell ref="L143:Q143"/>
    <mergeCell ref="L146:Q146"/>
    <mergeCell ref="L148:Q148"/>
    <mergeCell ref="L149:Q149"/>
    <mergeCell ref="D22:D24"/>
    <mergeCell ref="C22:C24"/>
    <mergeCell ref="B22:B24"/>
    <mergeCell ref="A22:A24"/>
    <mergeCell ref="F22:F24"/>
    <mergeCell ref="E22:E24"/>
    <mergeCell ref="K22:K24"/>
    <mergeCell ref="K16:K18"/>
    <mergeCell ref="K10:K12"/>
    <mergeCell ref="D19:D21"/>
    <mergeCell ref="C19:C21"/>
    <mergeCell ref="B19:B21"/>
    <mergeCell ref="A19:A21"/>
    <mergeCell ref="D10:D12"/>
    <mergeCell ref="E10:E12"/>
    <mergeCell ref="F10:F12"/>
    <mergeCell ref="H13:K15"/>
    <mergeCell ref="F13:F15"/>
    <mergeCell ref="E13:E15"/>
    <mergeCell ref="D13:D15"/>
    <mergeCell ref="C13:C15"/>
    <mergeCell ref="B13:B15"/>
    <mergeCell ref="C16:C18"/>
    <mergeCell ref="B16:B18"/>
    <mergeCell ref="A16:A18"/>
    <mergeCell ref="A10:A12"/>
    <mergeCell ref="B10:B12"/>
    <mergeCell ref="C10:C12"/>
    <mergeCell ref="B25:B27"/>
    <mergeCell ref="A25:A27"/>
    <mergeCell ref="C26:C27"/>
    <mergeCell ref="D25:D27"/>
    <mergeCell ref="F25:F27"/>
    <mergeCell ref="E25:E27"/>
    <mergeCell ref="K25:K27"/>
    <mergeCell ref="C28:C30"/>
    <mergeCell ref="C31:C33"/>
    <mergeCell ref="B31:B33"/>
    <mergeCell ref="A31:A33"/>
    <mergeCell ref="D31:D33"/>
    <mergeCell ref="F31:F33"/>
    <mergeCell ref="E31:E33"/>
    <mergeCell ref="A28:A30"/>
    <mergeCell ref="B28:B30"/>
    <mergeCell ref="D28:D30"/>
    <mergeCell ref="E28:E30"/>
    <mergeCell ref="C34:C36"/>
    <mergeCell ref="B34:B36"/>
    <mergeCell ref="A34:A36"/>
    <mergeCell ref="D34:D36"/>
    <mergeCell ref="F34:F36"/>
    <mergeCell ref="E34:E36"/>
    <mergeCell ref="K34:K36"/>
    <mergeCell ref="K31:K33"/>
    <mergeCell ref="C37:C39"/>
    <mergeCell ref="B37:B39"/>
    <mergeCell ref="A37:A39"/>
    <mergeCell ref="D37:D39"/>
    <mergeCell ref="F37:F39"/>
    <mergeCell ref="E37:E39"/>
    <mergeCell ref="K37:K39"/>
    <mergeCell ref="K40:K54"/>
    <mergeCell ref="A56:K56"/>
    <mergeCell ref="K57:K59"/>
    <mergeCell ref="A57:A59"/>
    <mergeCell ref="B57:B59"/>
    <mergeCell ref="C57:C59"/>
    <mergeCell ref="D57:D59"/>
    <mergeCell ref="E57:E59"/>
    <mergeCell ref="F57:F59"/>
    <mergeCell ref="D49:D51"/>
    <mergeCell ref="D52:D54"/>
    <mergeCell ref="E40:E54"/>
    <mergeCell ref="F40:F54"/>
    <mergeCell ref="A40:A54"/>
    <mergeCell ref="B40:B54"/>
    <mergeCell ref="C52:C54"/>
    <mergeCell ref="C47:C51"/>
    <mergeCell ref="C40:C46"/>
    <mergeCell ref="D43:D45"/>
    <mergeCell ref="D40:D42"/>
    <mergeCell ref="D46:D48"/>
    <mergeCell ref="A69:A71"/>
    <mergeCell ref="C69:C70"/>
    <mergeCell ref="A72:A74"/>
    <mergeCell ref="B72:B74"/>
    <mergeCell ref="D72:D74"/>
    <mergeCell ref="E72:E74"/>
    <mergeCell ref="F72:F74"/>
    <mergeCell ref="C73:C74"/>
    <mergeCell ref="K72:K74"/>
    <mergeCell ref="C75:C76"/>
    <mergeCell ref="C78:C80"/>
    <mergeCell ref="B84:B86"/>
    <mergeCell ref="A84:A86"/>
    <mergeCell ref="C84:C85"/>
    <mergeCell ref="F84:F86"/>
    <mergeCell ref="E84:E86"/>
    <mergeCell ref="K84:K86"/>
    <mergeCell ref="D87:D89"/>
    <mergeCell ref="B87:B89"/>
    <mergeCell ref="A87:A89"/>
    <mergeCell ref="C87:C88"/>
    <mergeCell ref="F87:F89"/>
    <mergeCell ref="E87:E89"/>
    <mergeCell ref="K87:K89"/>
    <mergeCell ref="A101:A103"/>
    <mergeCell ref="F101:F103"/>
    <mergeCell ref="E101:E103"/>
    <mergeCell ref="K101:K103"/>
    <mergeCell ref="C101:C102"/>
    <mergeCell ref="D104:D106"/>
    <mergeCell ref="B104:B106"/>
    <mergeCell ref="A104:A106"/>
    <mergeCell ref="F104:F106"/>
    <mergeCell ref="E104:E106"/>
    <mergeCell ref="K104:K106"/>
    <mergeCell ref="C104:C105"/>
    <mergeCell ref="B107:B109"/>
    <mergeCell ref="A107:A109"/>
    <mergeCell ref="C107:C108"/>
    <mergeCell ref="D107:D109"/>
    <mergeCell ref="F107:F109"/>
    <mergeCell ref="E107:E109"/>
    <mergeCell ref="K107:K109"/>
    <mergeCell ref="B110:B112"/>
    <mergeCell ref="A110:A112"/>
    <mergeCell ref="C110:C112"/>
    <mergeCell ref="D110:D112"/>
    <mergeCell ref="F110:F112"/>
    <mergeCell ref="E110:E112"/>
    <mergeCell ref="K110:K112"/>
    <mergeCell ref="B113:B115"/>
    <mergeCell ref="A113:A115"/>
    <mergeCell ref="C113:C115"/>
    <mergeCell ref="D113:D115"/>
    <mergeCell ref="F113:F115"/>
    <mergeCell ref="E113:E115"/>
    <mergeCell ref="K113:K115"/>
    <mergeCell ref="B116:B118"/>
    <mergeCell ref="A116:A118"/>
    <mergeCell ref="C116:C117"/>
    <mergeCell ref="D116:D118"/>
    <mergeCell ref="E116:E118"/>
    <mergeCell ref="F116:F118"/>
    <mergeCell ref="K116:K118"/>
    <mergeCell ref="B119:B121"/>
    <mergeCell ref="D119:D121"/>
    <mergeCell ref="C119:C120"/>
    <mergeCell ref="A119:A121"/>
    <mergeCell ref="F119:F121"/>
    <mergeCell ref="E119:E121"/>
    <mergeCell ref="K119:K121"/>
    <mergeCell ref="A127:A129"/>
    <mergeCell ref="D127:D129"/>
    <mergeCell ref="E127:E129"/>
    <mergeCell ref="F127:F129"/>
    <mergeCell ref="C127:C128"/>
    <mergeCell ref="K127:K129"/>
    <mergeCell ref="A123:K123"/>
    <mergeCell ref="A124:A126"/>
    <mergeCell ref="B124:B126"/>
    <mergeCell ref="C124:C126"/>
    <mergeCell ref="D124:D126"/>
    <mergeCell ref="F124:F126"/>
    <mergeCell ref="E124:E126"/>
    <mergeCell ref="K124:K126"/>
    <mergeCell ref="B127:B129"/>
    <mergeCell ref="B130:B132"/>
    <mergeCell ref="A130:A132"/>
    <mergeCell ref="D130:D132"/>
    <mergeCell ref="C130:C132"/>
    <mergeCell ref="F130:F132"/>
    <mergeCell ref="E130:E132"/>
    <mergeCell ref="K130:K132"/>
    <mergeCell ref="D133:D135"/>
    <mergeCell ref="B133:B135"/>
    <mergeCell ref="A133:A135"/>
    <mergeCell ref="F133:F135"/>
    <mergeCell ref="E133:E135"/>
    <mergeCell ref="C133:C135"/>
    <mergeCell ref="K133:K135"/>
    <mergeCell ref="B136:B138"/>
    <mergeCell ref="A136:A138"/>
    <mergeCell ref="F136:F138"/>
    <mergeCell ref="E136:E138"/>
    <mergeCell ref="D136:D138"/>
    <mergeCell ref="C136:C138"/>
    <mergeCell ref="K136:K138"/>
    <mergeCell ref="F139:F141"/>
    <mergeCell ref="E139:E141"/>
    <mergeCell ref="D139:D141"/>
    <mergeCell ref="B139:B141"/>
    <mergeCell ref="A139:A141"/>
    <mergeCell ref="C139:C140"/>
    <mergeCell ref="K139:K141"/>
    <mergeCell ref="B142:B144"/>
    <mergeCell ref="A142:A144"/>
    <mergeCell ref="C142:C143"/>
    <mergeCell ref="D142:D144"/>
    <mergeCell ref="F142:F144"/>
    <mergeCell ref="E142:E144"/>
    <mergeCell ref="H142:K144"/>
    <mergeCell ref="F145:F147"/>
    <mergeCell ref="E145:E147"/>
    <mergeCell ref="K145:K147"/>
    <mergeCell ref="A145:A147"/>
    <mergeCell ref="B145:B147"/>
    <mergeCell ref="B148:B150"/>
    <mergeCell ref="A148:A150"/>
    <mergeCell ref="C148:C149"/>
    <mergeCell ref="D148:D150"/>
    <mergeCell ref="F148:F150"/>
    <mergeCell ref="E148:E150"/>
    <mergeCell ref="K148:K150"/>
    <mergeCell ref="C145:C146"/>
    <mergeCell ref="D145:D147"/>
    <mergeCell ref="B151:B153"/>
    <mergeCell ref="A151:A153"/>
    <mergeCell ref="C151:C152"/>
    <mergeCell ref="D151:D153"/>
    <mergeCell ref="F151:F153"/>
    <mergeCell ref="E151:E153"/>
    <mergeCell ref="K151:K153"/>
    <mergeCell ref="A154:A156"/>
    <mergeCell ref="B154:B156"/>
    <mergeCell ref="C154:C155"/>
    <mergeCell ref="D154:D156"/>
    <mergeCell ref="E154:E156"/>
    <mergeCell ref="F154:F156"/>
    <mergeCell ref="K154:K156"/>
    <mergeCell ref="A157:A159"/>
    <mergeCell ref="B157:B159"/>
    <mergeCell ref="C157:C158"/>
    <mergeCell ref="D157:D159"/>
    <mergeCell ref="F157:F159"/>
    <mergeCell ref="E157:E159"/>
    <mergeCell ref="K157:K159"/>
    <mergeCell ref="A160:A162"/>
    <mergeCell ref="B160:B162"/>
    <mergeCell ref="C160:C161"/>
    <mergeCell ref="D160:D162"/>
    <mergeCell ref="E160:E162"/>
    <mergeCell ref="F160:F162"/>
    <mergeCell ref="K160:K162"/>
    <mergeCell ref="C163:C164"/>
    <mergeCell ref="E163:E165"/>
    <mergeCell ref="F163:F165"/>
    <mergeCell ref="A163:A165"/>
    <mergeCell ref="B163:B165"/>
    <mergeCell ref="D163:D165"/>
    <mergeCell ref="K163:K165"/>
    <mergeCell ref="A166:A168"/>
    <mergeCell ref="B166:B168"/>
    <mergeCell ref="C166:C167"/>
    <mergeCell ref="D166:D168"/>
    <mergeCell ref="E166:E168"/>
    <mergeCell ref="F166:F168"/>
    <mergeCell ref="K166:K168"/>
    <mergeCell ref="B169:B171"/>
    <mergeCell ref="A169:A171"/>
    <mergeCell ref="F169:F171"/>
    <mergeCell ref="E169:E171"/>
    <mergeCell ref="D169:D171"/>
    <mergeCell ref="C169:C171"/>
    <mergeCell ref="K169:K171"/>
    <mergeCell ref="B172:B174"/>
    <mergeCell ref="A172:A174"/>
    <mergeCell ref="D172:D174"/>
    <mergeCell ref="C172:C174"/>
    <mergeCell ref="F172:F174"/>
    <mergeCell ref="E172:E174"/>
    <mergeCell ref="K172:K174"/>
    <mergeCell ref="D175:D177"/>
    <mergeCell ref="C175:C177"/>
    <mergeCell ref="B175:B177"/>
    <mergeCell ref="A175:A177"/>
    <mergeCell ref="F175:F177"/>
    <mergeCell ref="E175:E177"/>
    <mergeCell ref="K175:K177"/>
    <mergeCell ref="A179:A181"/>
    <mergeCell ref="B179:B181"/>
    <mergeCell ref="C179:C181"/>
    <mergeCell ref="D179:D181"/>
    <mergeCell ref="E179:E181"/>
    <mergeCell ref="F179:F181"/>
    <mergeCell ref="K179:K181"/>
  </mergeCells>
  <printOptions/>
  <pageMargins left="0.31496062992125984" right="0.31496062992125984" top="0.35433070866141736" bottom="0.35433070866141736" header="0.31496062992125984" footer="0.31496062992125984"/>
  <pageSetup fitToHeight="12" fitToWidth="1" horizontalDpi="600" verticalDpi="600" orientation="landscape" paperSize="9" scale="60" r:id="rId1"/>
  <rowBreaks count="4" manualBreakCount="4">
    <brk id="65" max="16383" man="1"/>
    <brk id="74" max="16383" man="1"/>
    <brk id="115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2017-07-14T12:28:27Z</cp:lastPrinted>
  <dcterms:created xsi:type="dcterms:W3CDTF">2014-04-11T05:38:00Z</dcterms:created>
  <dcterms:modified xsi:type="dcterms:W3CDTF">2017-07-14T12:35:07Z</dcterms:modified>
  <cp:category/>
  <cp:version/>
  <cp:contentType/>
  <cp:contentStatus/>
</cp:coreProperties>
</file>