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120" yWindow="150" windowWidth="15480" windowHeight="9030" activeTab="1"/>
  </bookViews>
  <sheets>
    <sheet name="01.07.2018" sheetId="5" r:id="rId1"/>
    <sheet name="01.07.2019" sheetId="6" r:id="rId2"/>
  </sheets>
  <definedNames>
    <definedName name="_xlnm.Print_Area" localSheetId="0">'01.07.2018'!$A$1:$L$202</definedName>
    <definedName name="_xlnm.Print_Area" localSheetId="1">'01.07.2019'!$A$1:$N$222</definedName>
    <definedName name="_xlnm.Print_Titles" localSheetId="0">'01.07.2018'!$6:$8</definedName>
    <definedName name="_xlnm.Print_Titles" localSheetId="1">'01.07.2019'!$6:$8</definedName>
  </definedNames>
  <calcPr calcId="144525"/>
</workbook>
</file>

<file path=xl/sharedStrings.xml><?xml version="1.0" encoding="utf-8"?>
<sst xmlns="http://schemas.openxmlformats.org/spreadsheetml/2006/main" count="1205" uniqueCount="442">
  <si>
    <t>№ п/п</t>
  </si>
  <si>
    <t>Подпрограмма 1 «Дошкольное образование»</t>
  </si>
  <si>
    <t xml:space="preserve">Мониторинг создания дополнительных мест в муниципальных дошкольных образовательных учреждениях г.Волгодонска </t>
  </si>
  <si>
    <t>Уменьшение численности детей 3 - 7 лет, состоящих в очереди на получение места в дошкольном образовательном учреждении</t>
  </si>
  <si>
    <t>финансирование не требуется</t>
  </si>
  <si>
    <t>Мониторинг внедрения федеральных государственных образовательных стандартов дошкольного образования</t>
  </si>
  <si>
    <t>Внедрение федерального государственного стандарта дошкольного образования в  дошкольных образовательных учреждениях г.Волгодонска</t>
  </si>
  <si>
    <t>финансирования не требуется</t>
  </si>
  <si>
    <t>Кадровое обеспечение системы дошкольного образования</t>
  </si>
  <si>
    <t>Увеличение численности педагогических работников дошкольного образования, получивших педагогическое образование или прошедших переподготовку или повышение квалификации по данному направлению</t>
  </si>
  <si>
    <t>Руководители дошкольных образовательных учреждений</t>
  </si>
  <si>
    <t xml:space="preserve">Создание условий, обеспечивающих пожарную безопасность в дошкольных образовательных учреждениях </t>
  </si>
  <si>
    <t>Организация и проведение комплекса мероприятий, направленных на поддержание и улучшение системы обеспечения пожарной безопасности муниципальных дошкольных образовательных учреждений г.Волгодонска</t>
  </si>
  <si>
    <t>Улучшение систем обеспечения пожарной безопасности муниципальных дошкольных образовательных организаций</t>
  </si>
  <si>
    <t>Обучение ответственных лиц за пожарную безопасность по пожарному минимуму</t>
  </si>
  <si>
    <t>Обеспечение укомплектованности дошкольных образовательных учреждений обученными лицами, ответственными за пожарную безопасность в полном объеме</t>
  </si>
  <si>
    <t>X</t>
  </si>
  <si>
    <t>Подпрограмма 2 «Общее образование»</t>
  </si>
  <si>
    <t xml:space="preserve">Мониторинг введения федеральных государственных образовательных стандартов  начального и основного общего образования в общеобразовательных учреждениях города Волгодонска </t>
  </si>
  <si>
    <t>Руководители общеобразовательных учреждений</t>
  </si>
  <si>
    <t>Введение федеральных государственных образовательных стандартов  начального и основного общего образования в общеобразовательных учреждениях города Волгодонска</t>
  </si>
  <si>
    <t>Обеспечение повышения квалификации педагогических и управленческих кадров общеобразовательных учреждений города Волгодонска в соответствии с требованиями федеральных государственных образовательных стандартов общего образования</t>
  </si>
  <si>
    <t xml:space="preserve">Увеличение доли педагогических и управленческих работников общеобразовательных учреждений города Волгодонска, прошедших повышение квалификации в соответствии с требованиями федеральных государственных образовательных стандартов общего образования </t>
  </si>
  <si>
    <t>Мониторинг и сравнительный анализ результатов ЕГЭ общеобразовательных учреждений города Волгодонска</t>
  </si>
  <si>
    <t>Улучшение результатов единого государственного экзамена в общеобразовательных учреждениях города Волгодонска</t>
  </si>
  <si>
    <t>Создание условий, обеспечивающих пожарную безопасность в общеобразовательных учреждениях</t>
  </si>
  <si>
    <t>Проведение комплекса мероприятий по обеспечению пожарной безопасности общеобразовательных учреждений города Волгодонска</t>
  </si>
  <si>
    <t xml:space="preserve">Обеспечение пожарной безопасности общеобразовательных учреждений города Волгодонска </t>
  </si>
  <si>
    <t>Обеспечение укомплектованности общеобразовательных учреждений обученными лицами, ответственными за пожарную безопасность в полном объеме</t>
  </si>
  <si>
    <t>Основное мероприятие 2.4 Реализация проекта «Всеобуч по плаванию»</t>
  </si>
  <si>
    <t>Создание условий для формирования мотивации у учащихся к здоровому образу жизни</t>
  </si>
  <si>
    <t>Основное мероприятие 2.6 Обеспечение бесплатным питанием детей в лагерях с дневным пребыванием детей</t>
  </si>
  <si>
    <t>Получение бесплатного питания детьми в лагерях с дневным пребыванием детей</t>
  </si>
  <si>
    <t>Подпрограмма 3 «Дополнительное образование детей»</t>
  </si>
  <si>
    <t>Основное мероприятие 3.1 Обеспечение гарантий предоставления доступного и качественного дополнительного образования детей</t>
  </si>
  <si>
    <t>Руководители учреждений дополнительного образования</t>
  </si>
  <si>
    <t>Обеспечение детей охватом программами дополнительного образования не менее 70 % от 7 до 18 лет, обеспечение детей, оказавшихся в трудной жизненной ситуации, возможностью получать бесплатное обучение по программам дополнительного образования</t>
  </si>
  <si>
    <t>Обеспечение  повышения квалификации руководителей и педагогов учреждений дополнительного образования детей города Волгодонска</t>
  </si>
  <si>
    <t xml:space="preserve">Увеличение доли педагогических и руководящих работников учреждений дополнительного образования детей, прошедших повышение квалификации </t>
  </si>
  <si>
    <t>Проведение комплекса мероприятий по обеспечению пожарной безопасности учреждений дополнительного образования города Волгодонска</t>
  </si>
  <si>
    <t>Обеспечение пожарной безопасности учреждений дополнительного образования города Волгодонска</t>
  </si>
  <si>
    <t>Обеспечение укомплектованности учреждений дополнительного образования обученными лицами, ответственными за пожарную безопасность в полном объеме</t>
  </si>
  <si>
    <t>Подпрограмма 4 «Охрана семьи и детства, другие вопросы в сфере образования»</t>
  </si>
  <si>
    <t xml:space="preserve">Информационно-разъяснительная работа об обустройстве детей-сирот и мерах их социальной поддержки </t>
  </si>
  <si>
    <t>Увеличение доли детей, оставшихся без попечения родителей,  переданных на воспитание в семьи граждан Российской Федерации, постоянно проживающих на территории Российской Федерации (на усыновление (удочерение) и под опеку (попечительство), в том числе по договору о приемной семье), от количества выявленных детей, оставшихся без попечения родителей</t>
  </si>
  <si>
    <t>Обеспечение функционирования отдела опеки и попечительства в соответствии со штатной численностью</t>
  </si>
  <si>
    <t>Обеспечение основных потребностей подопечных детей в одежде, продуктах питания, организации досуга</t>
  </si>
  <si>
    <t xml:space="preserve">Обеспечение детей-сирот, обучающихся в муниципальных общеобразовательных учреждениях, бесплатным проездом в городском транспорте </t>
  </si>
  <si>
    <t>Обеспечение основных потребностей приемных детей в одежде, продуктах питания, организации досуга</t>
  </si>
  <si>
    <t>Предоставление усыновителям выплат единовременного пособия за счет средств областного бюджета</t>
  </si>
  <si>
    <t>Обеспечение основных потребностей граждан из числа детей-сирот в одежде, продуктах питания, организации досуга на период их обучения в муниципальных общеобразовательных учреждениях</t>
  </si>
  <si>
    <t>Организация подготовки лиц, желающих принять на воспитание в семью ребенка, оставшегося  без попечения родителей</t>
  </si>
  <si>
    <t>Основное мероприятие 4.2 Обеспечение первичных мер пожарной безопасности</t>
  </si>
  <si>
    <t xml:space="preserve">Создание условий, обеспечивающих пожарную безопасность </t>
  </si>
  <si>
    <t xml:space="preserve">Проведение комплекса мероприятий по обеспечению пожарной безопасности </t>
  </si>
  <si>
    <t>Своевременное снабжение программным и материально – техническим обеспечением Управления образования г.Волгодонска</t>
  </si>
  <si>
    <t>Создание условий для реализации подпрограммы</t>
  </si>
  <si>
    <t>Включение работников Управления образования г.Волгодонска в программы повышения квалификации</t>
  </si>
  <si>
    <t xml:space="preserve">Денежное вознаграждение педагогических  работников  муниципальных общеобразовательных учреждений </t>
  </si>
  <si>
    <t>Основное мероприятие 1.1 Обеспечение гарантий предоставления доступного и качественного дошкольного образования</t>
  </si>
  <si>
    <t>Предоставление услуг дошкольного образования всем детям от 5 до 7 лет, внедрение федерального государственного стандарта дошкольного образования в  дошкольных образовательных учреждениях г.Волгодонска</t>
  </si>
  <si>
    <t>1.1.1</t>
  </si>
  <si>
    <t>1.1</t>
  </si>
  <si>
    <t>1.1.2</t>
  </si>
  <si>
    <t>1.1.3</t>
  </si>
  <si>
    <t>1.1.4</t>
  </si>
  <si>
    <t>1.2</t>
  </si>
  <si>
    <t>Основное мероприятие 1.2 Обеспечение первичных мер пожарной безопасности</t>
  </si>
  <si>
    <t>1.2.1</t>
  </si>
  <si>
    <t>1.2.2</t>
  </si>
  <si>
    <t>Основное мероприятие 2.1 Обеспечение гарантий предоставления доступного и качественного общего образования</t>
  </si>
  <si>
    <t>2.1</t>
  </si>
  <si>
    <t>2.1.1</t>
  </si>
  <si>
    <t>2.1.2</t>
  </si>
  <si>
    <t>2.1.3</t>
  </si>
  <si>
    <t>2.2</t>
  </si>
  <si>
    <t>Основное мероприятие 2.2 Обеспечение первичных мер пожарной безопасности</t>
  </si>
  <si>
    <t>2.2.1</t>
  </si>
  <si>
    <t>2.2.2</t>
  </si>
  <si>
    <t>2.3</t>
  </si>
  <si>
    <t>2.4</t>
  </si>
  <si>
    <t>3.1</t>
  </si>
  <si>
    <t>3.1.1</t>
  </si>
  <si>
    <t>Основное мероприятие 3.2 Обеспечение первичных мер пожарной безопасности</t>
  </si>
  <si>
    <t>3.2</t>
  </si>
  <si>
    <t>3.2.1</t>
  </si>
  <si>
    <t>3.2.2</t>
  </si>
  <si>
    <t>4.1</t>
  </si>
  <si>
    <t>Основное мероприятие 4.1 Осуществление психолого - педагогического, программно - методического сопровождения деятельности муниципальных бюджетных учреждений</t>
  </si>
  <si>
    <t>Увеличение доли детей, оставшихся без попечения родителей, переданных на воспитание в семьи граждан Российской Федерации, до 85,0%, Обеспечение своевременного включения в сводный список детей-сирот и детей, оставшихся без попечения родителей, нуждающихся в получения жилья (100% нужд), увеличение количества детей, получивших психолого-педагогическую  и медико-социальную помощь</t>
  </si>
  <si>
    <t>Осуществление полномочий по предоставлению мер социальной поддержки детей сирот и детей, оставшихся без попечения родителей, находящихся под опекой (попечительством), в приемных семьях и обучающихся в муниципальных общеобразовательных учреждениях в части обеспечения бесплатным проездом на городском, пригородном, в сельской местности внутрирайонном транспорте (кроме такси)</t>
  </si>
  <si>
    <t>Осуществление полномочий по предоставлению мер социальной поддержки детей-сирот и детей, оставшихся без попечения родителей в приемных семьях</t>
  </si>
  <si>
    <t>Осуществление полномочий по предоставлению мер социальной поддержки граждан РФ, усыновивших (удочеривших) детей-сирот и детей, оставшихся без попечения родителей</t>
  </si>
  <si>
    <t>Получение кандидатами в усыновители, опекуны, приемные родители навыков общения с детьми-сиротами, адекватного восприятия их поведения. Уменьшение количества отказов опекунов (попечителей) от подопечных детей.</t>
  </si>
  <si>
    <t>4.2</t>
  </si>
  <si>
    <t>4.2.1</t>
  </si>
  <si>
    <t>4.2.2</t>
  </si>
  <si>
    <t>4.3</t>
  </si>
  <si>
    <t xml:space="preserve">Основное мероприятие 4.3 Информационное, программное и материально-техническое обеспечение </t>
  </si>
  <si>
    <t>4.4</t>
  </si>
  <si>
    <t>Основное мероприятие 4.4 Обеспечение реализации подпрограммы</t>
  </si>
  <si>
    <t>Основное мероприятие 4.5 Организация повышения квалификации</t>
  </si>
  <si>
    <t>4.6</t>
  </si>
  <si>
    <t xml:space="preserve">Итого по муниципальной программе        </t>
  </si>
  <si>
    <t>4.4.1</t>
  </si>
  <si>
    <t>4.4.2</t>
  </si>
  <si>
    <t>4.4.3</t>
  </si>
  <si>
    <t>4.4.4</t>
  </si>
  <si>
    <t>4.4.5</t>
  </si>
  <si>
    <t>4.4.6</t>
  </si>
  <si>
    <t>4.4.7</t>
  </si>
  <si>
    <t>4.4.8</t>
  </si>
  <si>
    <t>4.4.9</t>
  </si>
  <si>
    <t>Закупка энергосберегающих ламп</t>
  </si>
  <si>
    <t xml:space="preserve">Начальник отдела координации и контроля материально – технического обеспечения  образовательных учреждений                    Л.А. Мисник                            Руководители МБДОУ   </t>
  </si>
  <si>
    <t xml:space="preserve">Замена ламп накаливания на энергосберегающие, с целью снижения ежегодного объема потребления электрической  энергии </t>
  </si>
  <si>
    <t>Наименование основного мероприятия, мероприятия ведомственной целевой программы, контрольного события программы</t>
  </si>
  <si>
    <t>Результат реализации мероприятия (краткое описание)</t>
  </si>
  <si>
    <t>Фактическая дата начала реализации мероприятия</t>
  </si>
  <si>
    <t>Фактическая дата окончания реализации мероприятия, наступления контрольного события</t>
  </si>
  <si>
    <t>предусмотрено муниципальной программой</t>
  </si>
  <si>
    <t>Х</t>
  </si>
  <si>
    <t>обучение</t>
  </si>
  <si>
    <t>все противопожарные мероприятия кроме обучение пожминимуму</t>
  </si>
  <si>
    <t>обучение пожминимуму</t>
  </si>
  <si>
    <t>цел.ст. 907-0709-0642504-244</t>
  </si>
  <si>
    <t>Основ.мероприятие 4,4 Подпрограммы 4</t>
  </si>
  <si>
    <t>Аппарат+хоз.группа</t>
  </si>
  <si>
    <t>Основ.мер. 4,6</t>
  </si>
  <si>
    <t xml:space="preserve">Обучение  местный без пожарки </t>
  </si>
  <si>
    <t xml:space="preserve">Обучение без пожарки </t>
  </si>
  <si>
    <t>Создание условий, обеспечивающих пожарную безопасность в образовательных учреждениях</t>
  </si>
  <si>
    <t xml:space="preserve">Панкова </t>
  </si>
  <si>
    <t>дополнительное образование + лагеря</t>
  </si>
  <si>
    <t>ОТЧЕТ</t>
  </si>
  <si>
    <t>Ответственный  исполнитель, соисполнитель, участник (должность/ФИО)</t>
  </si>
  <si>
    <t>предусмотрено сводной бюджетной росписью</t>
  </si>
  <si>
    <t>Основное мероприятия 2.7 Организация и проведение мероприятий с детьми</t>
  </si>
  <si>
    <t>3.3.</t>
  </si>
  <si>
    <t>Основное мероприятие 3.3. Организация и проведение мероприятий с детьми</t>
  </si>
  <si>
    <t>Увеличение доли одаренных и талантливых детей, обучающихся в учреждениях дополнительного образования города Волгодонска, охваченных мероприятиями программ (проектов) системы выявления и поддержки одаренных детей и талантливой молодежи</t>
  </si>
  <si>
    <t>Заместитель начальника Управления образования г.Волгодонска                                                           И.И. Юдина</t>
  </si>
  <si>
    <t>Заместитель начальника Управления образования г.Волгодонска                                                               И.И. Юдина Руководители дошкольных образовательных учреждений</t>
  </si>
  <si>
    <t>Заместитель начальника Управления образования г.Волгодонска                                                          И.И. Юдина Руководители дошкольных образовательных учреждений</t>
  </si>
  <si>
    <t>Заместитель начальника Управления образования г.Волгодонска                        И.И. Юдина</t>
  </si>
  <si>
    <t>Заместитель начальника Управления образования г.Волгодонска                       И.И. Юдина</t>
  </si>
  <si>
    <t>Заместитель начальника Управления образования г.Волгодонска                                              И.И. Юдина</t>
  </si>
  <si>
    <t>2.1.4</t>
  </si>
  <si>
    <t>2.1.5</t>
  </si>
  <si>
    <t>Заместитель начальника Управления образования г.Волгодонска                      И.И. Юдина</t>
  </si>
  <si>
    <t>Заместитель начальника Управления образования г.Волгодонска                              И.И. Юдина</t>
  </si>
  <si>
    <t>Заместитель начальника Управления образования г.Волгодонска                            И.И. Юдина</t>
  </si>
  <si>
    <t>2.6</t>
  </si>
  <si>
    <t>Заместитель начальника Управления образования г.Волгодонска                И.И. Юдина</t>
  </si>
  <si>
    <t>Заместитель начальника Управления образования г.Волгодонска                           И.И. Юдина</t>
  </si>
  <si>
    <t>Заместитель начальника Управления образования г.Волгодонска                          И.И. Юдина</t>
  </si>
  <si>
    <t>Заместитель начальника Управления образования г.Волгодонска,                                                       И.И. Юдина</t>
  </si>
  <si>
    <t>Субвенция на организацию и осуществление деятельности по опеке и попечительству в соответствии со статьей 6 Областного закона  от 26.12.2007 №830-ЗС «Об организации опеки и попечительства в Ростовской области»</t>
  </si>
  <si>
    <t>Осуществление полномочий по предоставлению мер социальной поддержки детей-сирот и детей, оставшихся без попечения родителей, в части ежемесячного денежного содержания детей-сирот и детей, оставшихся без попечения родителей, переданных на воспитание в семьи опекунов или попечителей</t>
  </si>
  <si>
    <t>Выплата единовременного пособия при всех формах устройства детей, лишенных родительского попечения, в семью</t>
  </si>
  <si>
    <t>Предоставление усыновителям, опекунам, приемным родителям мер государственной поддержки при приеме ребенка в семью за счет средств федерального бюджета</t>
  </si>
  <si>
    <t>Обеспечение укомплектованности Управления образования г.Волгодонска</t>
  </si>
  <si>
    <t>Заместитель начальника Управления образования г.Волгодонска                         И.И. Юдина                                                                 Г.Н. Мельничук</t>
  </si>
  <si>
    <t>1.1.5</t>
  </si>
  <si>
    <t>Основное мероприятие 4.6 Премии главы Администрации города Волгодонска лучшим педагогическим работникам муниципальных образовательных учреждений</t>
  </si>
  <si>
    <t>Расходы бюджета  на реализацию муниципальной программы, тыс.руб.</t>
  </si>
  <si>
    <t>Источник финансирования</t>
  </si>
  <si>
    <t>федеральный бюджет</t>
  </si>
  <si>
    <t>областной бюджет</t>
  </si>
  <si>
    <t>местный бюджет</t>
  </si>
  <si>
    <t>Оснащение оборудованием и инвентарем  дошкольных образовательных учреждений г.Волгодонска</t>
  </si>
  <si>
    <t>Укрепление материально-технической базы дошкольных образовательных учреждений г.Волгодонска</t>
  </si>
  <si>
    <t>1.1.6</t>
  </si>
  <si>
    <t>Организация выплат компенсации части родительской платы за содержание ребенка в дошкольных образовательных учреждениях</t>
  </si>
  <si>
    <t>Заместитель начальника Управления образования г.Волгодонска                                         И.И. Юдина</t>
  </si>
  <si>
    <t xml:space="preserve">Обеспечение выплат  компенсации части родительской платы за содержание ребенка в дошкольных образовательных учреждениях в полном объеме </t>
  </si>
  <si>
    <t xml:space="preserve">Контрольное событие программы подпрограммы 1     </t>
  </si>
  <si>
    <t>Обеспечение обучающихся общеобразовательных учреждений города Волгодонска бесплатными учебниками в соответствии с требованиями федеральных государственных образовательных стандартов общего образования</t>
  </si>
  <si>
    <t>Заместитель начальника Управления образования г.Волгодонска                                                                 И.А. Титова</t>
  </si>
  <si>
    <t>Обеспеченность обучающихся общеобразовательных учреждений г.Волгодонска бесплатными учебниками в соответствии с требованиями федеральных государственных образовательных стандартов общего образования</t>
  </si>
  <si>
    <t>Заместитель начальника Управления образования г.Волгодонска                             И.И. Юдина</t>
  </si>
  <si>
    <t xml:space="preserve">Начальник отдела координации и контроля материально – технического обеспечения  образовательных учреждений                                                   Л.А. Мисник                                         Руководители общеобразовательных учреждений   </t>
  </si>
  <si>
    <t>2.5</t>
  </si>
  <si>
    <t>2.5.1</t>
  </si>
  <si>
    <t xml:space="preserve">Мероприятия по организации временной занятости несовершеннолетних граждан в возрасте от 14 до 18 лет в свободное от учебы время </t>
  </si>
  <si>
    <t>Заместитель начальника Управления образования г.Волгодонска                                                                                  И.И. Юдина</t>
  </si>
  <si>
    <t>Увеличение количества подростков, обучающихся в общеобразовательных учреждениях в возрасте от 14 до 18 лет из числа, относящихся к "группам риска", проживающих в неполных, многодетных и неблагополучных семьях, а также состоящих на всех видах учета к трудовой занятости</t>
  </si>
  <si>
    <t xml:space="preserve">Начальник отдела координации и контроля материально – технического обеспечения  образовательных учреждений                                               Л.А. Мисник  </t>
  </si>
  <si>
    <t>Контрольное событие подпрограммы 2</t>
  </si>
  <si>
    <t>Увеличение количества подростков, обучающихся в учреждениях дополнительного образования города Волгодонска в возрасте от 14 до 18 лет из числа, относящихся к "группам риска", проживающих в неполных, многодетных и неблагополучных семьях, а также состоящих на всех видах учета к трудовой занятости</t>
  </si>
  <si>
    <t>Руководители учреждений дополнительного образования детей</t>
  </si>
  <si>
    <t>3.3.1</t>
  </si>
  <si>
    <t>Контрольное событие подпрограммы 3</t>
  </si>
  <si>
    <t>Заместитель начальника Управления образования г.Волгодонска                               И.И. Юдина</t>
  </si>
  <si>
    <t>Обеспечение пожарной безопасности Управления образования г.Волгодонска,                                                                                                                                                             МБУ ЦПП МСП "Гармония" г.Волгодонска</t>
  </si>
  <si>
    <t>Начальник отдела опеки и попечительства                       В.Ф. Федорчук</t>
  </si>
  <si>
    <t>4.4.10</t>
  </si>
  <si>
    <t>4.5</t>
  </si>
  <si>
    <t>Контрольное событие подпрограммы 4</t>
  </si>
  <si>
    <t>Увеличение доли одаренных и талантливых детей, обучающихся в общеобразовательных учреждениях, охваченных мероприятиями программ (проекта) системы выявления и поддержки одаренных детей и талантливой молодежи</t>
  </si>
  <si>
    <t>Осуществление полномо­чий по предоставлению мер социальной поддержки детей-сирот и детей, оставшихся без попечения родителей, продолжающих обучение в муниципальных общеобразовательных учреждениях после достижения ими возраста 18 лет, предусмотренных частью 1 статьи 12.2 Областного закона "О социальной поддержке дет­ства в Ростовской области"</t>
  </si>
  <si>
    <t>Заместитель начальника Управления образования г.Волгодонска                                              Е.Г. Комлева</t>
  </si>
  <si>
    <t xml:space="preserve">Заместитель начальника Управления образования г.Волгодонска                                                               Е.Г. Комлева     Руководители МБДОУ                                                                                                                       </t>
  </si>
  <si>
    <t xml:space="preserve">Заместитель начальника Управления образования г.Волгодонска                        Е.Г. Комлева                                           Руководители МБДОУ                                                                                                                       </t>
  </si>
  <si>
    <t>Заместитель начальника Управления образования г.Волгодонска                                                             Е.Г. Комлева     Руководители МБДОУ</t>
  </si>
  <si>
    <t>Заместитель начальника Управления образования г.Волгодонска                                                     Е.Г. Комлева                          Руководители МБДОУ</t>
  </si>
  <si>
    <t xml:space="preserve">Заместитель начальника Управления образования г.Волгодонска                               И.И. Юдина                                   Е.Г. Комлева  </t>
  </si>
  <si>
    <t xml:space="preserve">Заместитель начальника Управления образования г.Волгодонска                                 Е.Г. Комлева  </t>
  </si>
  <si>
    <t xml:space="preserve">Заместитель начальника Управления образования г.Волгодонска                         Е.Г. Комлева  </t>
  </si>
  <si>
    <t xml:space="preserve">Заместитель начальника Управления образования г.Волгодонска                                  Е.Г. Комлева  </t>
  </si>
  <si>
    <t xml:space="preserve">Заместитель начальника Управления образования г.Волгодонска                        Е.Г. Комлева  </t>
  </si>
  <si>
    <t xml:space="preserve">Заместитель начальника Управления образования г.Волгодонска                                    Е.Г. Комлева  </t>
  </si>
  <si>
    <t xml:space="preserve">Заместители начальника Управления образования г.Волгодонска                                                                  И.И. Юдина,                                      Е.Г. Комлева  </t>
  </si>
  <si>
    <t xml:space="preserve">Заместитель начальника Управления образования г.Волгодонска                             Е.Г. Комлева  </t>
  </si>
  <si>
    <t xml:space="preserve">Заместитель начальника Управления образования г.Волгодонска                                                          И.И. Юдина                                                                      Е.Г. Комлева        </t>
  </si>
  <si>
    <t xml:space="preserve">Заместитель начальника Управления образования г.Волгодонска                                                          И.И. Юдина                                                                      Е.Г. Комлева  </t>
  </si>
  <si>
    <t>В.В. Попова                                                            Г.Н. Мельничук</t>
  </si>
  <si>
    <t>В.В. Попова                                    Г.Н.Мельничук</t>
  </si>
  <si>
    <t>В.В. Попова                                      Г.Н.Мельничук</t>
  </si>
  <si>
    <t>1.1.7</t>
  </si>
  <si>
    <t>7</t>
  </si>
  <si>
    <t>Основное мероприятие 2.11.
Софинансирование расходов на разработку проекта "привязки" экономически эффективной проектной документации повторного использования по объекту "Строительство общеобразовательной школы на 600 мест в микрорайоне «В-9» города Волгодонска"</t>
  </si>
  <si>
    <t>Проектно - сметная документация с положительным заключением государственной экспертизы</t>
  </si>
  <si>
    <t>Начальник</t>
  </si>
  <si>
    <t xml:space="preserve">Управления образования г.Волгодонска  </t>
  </si>
  <si>
    <t>Т.А. Самсонюк</t>
  </si>
  <si>
    <t>Главный бухгалтер</t>
  </si>
  <si>
    <t>Создание условий, соответствующих требованиям ФГОС, в 100% общеобразовательных учреждений, 
предоставление возможности обучаться в соответствии с основными современными требованиями для 100% обучающихся, предоставление возможности получения инклюзивного образования детям-инвалидам, доведение средней заработной платы педагогических работников общеобразовательных учреждений не менее чем до 100% от средней заработной платы по Ростовской области, 
увеличение доли молодых педагогов</t>
  </si>
  <si>
    <t>Количество учащихся, которым представлены услуги по общеобразовательной программе начального общего образования, основного общего образования, среднего (полного) общего образования – 15 365 чел. Количество воспитанников, которым предоставлена услуга по основной общеобразовательной программе дошкольного образования – 125 чел.</t>
  </si>
  <si>
    <t xml:space="preserve">Директор МКУ «Департамент строительства»                        С.А. Попов  </t>
  </si>
  <si>
    <t>Таблица 9</t>
  </si>
  <si>
    <t xml:space="preserve"> об исполнении плана реализации муниципальной программы города Волгодонска "Развитие образования в городе Волгодонске" за отчетный период 1 полугодие 2018 года</t>
  </si>
  <si>
    <t>кассовый расход на отчетную дату</t>
  </si>
  <si>
    <t>31.12.2018</t>
  </si>
  <si>
    <t>31.12.2018 (1 раз в квартал)</t>
  </si>
  <si>
    <t>31.12.2018 (по мере необходимости)</t>
  </si>
  <si>
    <t>31.12.2018 (1 раз в полугодие)</t>
  </si>
  <si>
    <t>31.12.2018 (ежеквартально)</t>
  </si>
  <si>
    <t>Количество воспитанников, которым предоставлена услуга по основной общеобразовательной программе дошкольного образования – 9 470 чел.</t>
  </si>
  <si>
    <t>с 01.01.2018 по 31.12.2018</t>
  </si>
  <si>
    <t xml:space="preserve">до 15.09.2018 </t>
  </si>
  <si>
    <t>до 01.10.2018</t>
  </si>
  <si>
    <t>апрель 2018</t>
  </si>
  <si>
    <t>май 2018</t>
  </si>
  <si>
    <t>март 2018</t>
  </si>
  <si>
    <t>аперель 2018</t>
  </si>
  <si>
    <t>до 01.10.2018 года</t>
  </si>
  <si>
    <t>2.1.6</t>
  </si>
  <si>
    <t>Разработка проектно-сметной документации на капитальный ремонт здания МБОУ "Лицей № 16" г.Волгодонска</t>
  </si>
  <si>
    <t>Заместитель начальника Управления образования г.Волгодонска                                                                                                                           И.И. Юдина</t>
  </si>
  <si>
    <t>Проведение комплексного капитального ремонта здания</t>
  </si>
  <si>
    <t xml:space="preserve">Начальник отдела координации и контроля материально – технического обеспечения  образовательных учреждений                                                   Л.А. Мисник   </t>
  </si>
  <si>
    <t>Руководитель МБОУ "Лицей № 16" г.Волгодонска</t>
  </si>
  <si>
    <t>2.1.7</t>
  </si>
  <si>
    <t>Капитальный ремонт муниципальных образовательных учреждений (за исключением аварийных)</t>
  </si>
  <si>
    <t>Заместитель начальника Управления образования г.Волгодонска                   И.И. Юдина</t>
  </si>
  <si>
    <t>Проведение выборочного капитального ремонта кровель МБОУ СШ № 9 г.Волгодонска, МБОУ СШ № 23 г.Волгодонска, МБОУ "Лицей № 24" г.Волгодонска, МБОУ "Лицей "Политэк" г.Волгодонска, МБОУ СШ "Центр образования" г.Волгодонска</t>
  </si>
  <si>
    <t>Начальник отдела координации и контроля материально – технического обеспечения  образовательных учреждений                                                               Л.А. Мисник</t>
  </si>
  <si>
    <t>Руководитель МБОУ СШ № 9 г.Волгодонска. МБОУ СШ № 23 г.Волгодонска, МБОУ "Лицей № 24" г.Волгодонска, МБОУ "Лицей "Политэк" г.Волгодонска, МБОУ СШ "Центр образования" г.Волгодонска</t>
  </si>
  <si>
    <t>2.1.8</t>
  </si>
  <si>
    <t xml:space="preserve">Проведение мероприятий по энергосбережению в части замены существующих деревянных окон </t>
  </si>
  <si>
    <t>Проведение выборочного капитального ремонта зданий (замена оконных блоков) МБОУ СШ № 9 г.Волгодонска, МБОУ СШ № 13 г.Волгодонска, МБОУ СШ № 15 г.Волгодонска</t>
  </si>
  <si>
    <t>Руководитель МБОУ СШ № 9 г.Волгодонска, МБОУ СШ № 13 г.Волгодонска, МБОУ СШ № 15 г.Волгодонска</t>
  </si>
  <si>
    <t>31.12.2018 (по отдельному графику)</t>
  </si>
  <si>
    <t>2.8</t>
  </si>
  <si>
    <t>Основное мероприятие 2.12.                                           Проведение достоверности определения стоимости проектных и изыскательских работ на строительство объектов: «общеобразовательное учреждение на 600 мест (бывшая ст. Красноярская)» и «спортивный комплекс с плавательным бассейном с привязкой к планируемому строительству общеобразовательного учреждения на 600 мест в бывшей ст. «Красноярской»</t>
  </si>
  <si>
    <t>Подготовка к разработке проектной документации на строительство объектов: "Общеобразовательное учреждение на 600 мест (бывшая ст. Красноярская)" и "спортивный комплекс с плавательным бассейном с привязкой к планируемому строительству общеобразовательного учреждения на 600 мест в бывшей ст. Красноярской"</t>
  </si>
  <si>
    <t xml:space="preserve">Директор МКУ «Департамент строительства»                        А.В. Усов         </t>
  </si>
  <si>
    <t>Софинансирование расходов на повышение  заработной платы педагогическим работникам муниципальных учреждений дополнительного образования</t>
  </si>
  <si>
    <t xml:space="preserve">Заместитель начальника Управления образования г.Волгодонска                             И.И. Юдина     </t>
  </si>
  <si>
    <t>Достижение целевого показателя по средней заработной плате педагогических работников учреждений дополнительного образования детей</t>
  </si>
  <si>
    <t>3.1.2</t>
  </si>
  <si>
    <t>Количество детей, которым предоставлена услуга по дополнительным образовательным программам за пределами основных общеобразовательных программ – 10 845 чел.</t>
  </si>
  <si>
    <t>4.8</t>
  </si>
  <si>
    <t>Основное мероприятие 4.8. Премии главы Администрации города Волгодонска выпускникам общеобразовательных учреждений города, награжденных знаком отличия «Гордость Волгодонска»</t>
  </si>
  <si>
    <t>Заместитель начальника Управления образования г.Волгодонска                                И.И. Юдина</t>
  </si>
  <si>
    <t>Расширение системы адресной поддержки одаренных детей</t>
  </si>
  <si>
    <t>Основное мероприятие 4.9. Премии главы Администрации города Волгодонска победителям Городского профессионального конкурса «Педагог года»</t>
  </si>
  <si>
    <t>Создание условий для распространения передового опыта и развития творческой деятельности педагогических работников муниципальных образовательных учреждений по обновлению содержания образования и улучшению качества работы с учетом Федерального закона Российской Федерации «Об образовании в Российской Федерации», федеральных государственных образовательных стандартов дошкольного, начального и основного общего образования</t>
  </si>
  <si>
    <t xml:space="preserve">июнь 2018 </t>
  </si>
  <si>
    <t>31.10.2018</t>
  </si>
  <si>
    <t>01.01.2018</t>
  </si>
  <si>
    <t>Проведение выборочного капитального ремонта кровель МБДОУ ДС "Колокольчик" г.Волгодонска, МБДОУ ДС "Уголек" г.Волгодонска, МБДОУ ДС "Улыбка" г.Волгодонска</t>
  </si>
  <si>
    <t>Руководитель МБДОУ ДС "Колокольчик" г.Волгодонска, МБДОУ ДС "Уголек" г.Волгодонска, МБДОУ ДС "Улыбка" г.Волгодонска</t>
  </si>
  <si>
    <t>Проведение выборочного капитального ремонта зданий (замена оконных блоков) МБДОУ ДС "Колобок" г.Волгодонска, МБДОУ ДС "Кораблик" г.Волгодонска</t>
  </si>
  <si>
    <t>Руководитель МБДОУ ДС "Колобок" г.Волгодонска, МБДОУ ДС "Кораблик" г.Волгодонска</t>
  </si>
  <si>
    <t>4.7</t>
  </si>
  <si>
    <t>Заместитель начальника Управления образования г.Волгодонска                                                       И.И. Юдина</t>
  </si>
  <si>
    <t>Объем неосвоенных средств и причины их неосвоения</t>
  </si>
  <si>
    <t>С.А. Калмыкова</t>
  </si>
  <si>
    <t>Мероприятие выполенно - остаток 0,00 тыс. руб.</t>
  </si>
  <si>
    <t>Произведена выплата премии главы Администрации города Волгодонска победителям Городского профессионального конкурса «Педагог года» за распространение передового опыта и развития творческой деятельности педагогических работников муниципальных образовательных учреждений по обновлению содержания образования и улучшению качества работы с учетом Федерального закона Российской Федерации «Об образовании в Российской Федерации», федеральных государственных образовательных стандартов дошкольного, начального и основного общего образования</t>
  </si>
  <si>
    <t>Предоставлена выплата усыновителям, опекунам, приемным родителям при приеме ребенка в семью за счет средств федерального бюджета по фактической потребности, устройства детей, лишенных родительского попечения, в семью.</t>
  </si>
  <si>
    <t>Обеспечивано основными потребностями  приемных детей одеждой, продуктами питания, организацией досуга в приемных семьях по фактической потребности количества детей лишенных родительского попечения.</t>
  </si>
  <si>
    <t>Предоставлена выплата единовременного пособия за счет средств областного бюджета усыновителям.по фактической потребности.количества детей лишенных родительского попечения устоенных в семью.</t>
  </si>
  <si>
    <t>Производено обучение навыков общения с детьми-сиротами, адекватного восприятия их поведения.кандидатов в усыновители, опекуны, приемные родители. Для уменьшение количества отказов опекунов (попечителей) от подопечных детей.</t>
  </si>
  <si>
    <t xml:space="preserve">Обеспечено по фактической потребности количества детей-сирот, обучающихся в муниципальных общеобразовательных учреждениях, бесплатным проездом в городском транспорте </t>
  </si>
  <si>
    <t>Обеспечено по фактической потребности  подопечных детей в одежде, продуктах питания, организации досуга</t>
  </si>
  <si>
    <t>Произведена выплата заработной платы с начислениями отдела опеки и попечительства в соответствии со штатной численностью</t>
  </si>
  <si>
    <t>Произведены выплаты по фактическим начислениям на создание условий для реализации подпрограммы (транспортные расходы детей сирот, содержание детей-сирот достигших 18 лет и продолжающих обучение, содержание детей-сирот в семьях опекунов, единовременные выплаты при всех формах усыновления)</t>
  </si>
  <si>
    <t>Проведены и оплачены начисления по мероприятиям с одаренными и талантливыми детьми, обучающимся в общеобразовательных учреждениях, охваченных мероприятиями программ (проекта) системы выявления и поддержки одаренных детей и талантливой молодежи</t>
  </si>
  <si>
    <t>Оплачены расходы на продукты питания по получению бесплатного питания детьми в лагерях с дневным пребыванием детей</t>
  </si>
  <si>
    <t>Реализация проекта «Всеобуч по плаванию» созданию условий для формирования мотивации у учащихся к здоровому образу жизни выполнена.</t>
  </si>
  <si>
    <t>Проведены и оплачены ежемесячные работы по созданию условий, обеспечивающих пожарную безопасность в общеобразовательных учреждениях</t>
  </si>
  <si>
    <t xml:space="preserve">Проведена оплата по замене ламп накаливания на энергосберегающие, с целью снижения ежегодного объема потребления электрической  энергии </t>
  </si>
  <si>
    <t>Произведена оплата по обеспечению обучающихся общеобразовательных учреждений г.Волгодонска бесплатными учебниками в соответствии с требованиями федеральных государственных образовательных стандартов общего образования</t>
  </si>
  <si>
    <t>Произведена оплата по созданию условий, соответствующих требованиям ФГОС, в 100% общеобразовательных учреждений, 
предоставление возможности обучаться в соответствии с основными современными требованиями для 100% обучающихся, предоставление возможности получения инклюзивного образования детям-инвалидам, доведение средней заработной платы педагогических работников общеобразовательных учреждений не менее чем до 100% от средней заработной платы по Ростовской области, 
увеличение доли молодых педагогов</t>
  </si>
  <si>
    <t>Произведена выплата  компенсации части родительской платы за содержание ребенка в дошкольных образовательных учреждениях по фактически представленным квитанциям об оплате за содержание ребенка в детском дошкольном учреждении.</t>
  </si>
  <si>
    <t>Проведены и выплачены начисления по заработной плате подросткам, обучающимся в общеобразовательных учреждениях в возрасте от 14 до 18 лет из числа, относящихся к "группам риска", проживающих в неполных, многодетных и неблагополучных семьях, а также состоящих на всех видах учета к трудовой занятости</t>
  </si>
  <si>
    <t>Проведены выплаты по расходам по обеспечению детей охватом программами дополнительного образования не менее 70 % от 7 до 18 лет, обеспечение детей, оказавшихся в трудной жизненной ситуации, возможностью получать бесплатное обучение по программам дополнительного образования</t>
  </si>
  <si>
    <t>Проведены выплаты на создание условий, обеспечивающих пожарную безопасность в образовательных учреждениях</t>
  </si>
  <si>
    <t>Проведены и оплачены начисления по проведению мероприятий с одаренными и талантливыми детьми, обучающимися в учреждениях дополнительного образования города Волгодонска, охваченных мероприятиями программ (проектов) системы выявления и поддержки одаренных детей и талантливой молодежи</t>
  </si>
  <si>
    <t>Проведены и выплачены начисления по заработной плате подросткам, обучающимся в учреждениях дополнительного образования города Волгодонска в возрасте от 14 до 18 лет из числа, относящихся к "группам риска", проживающих в неполных, многодетных и неблагополучных семьях, а также состоящих на всех видах учета к трудовой занятости</t>
  </si>
  <si>
    <t>Проведена оплата ежемесячных платежей по содержанию, начисления и выплата заработной платы работников МБУ ЦПП МСП "Гармония" г.Волгодонска. Ведущих работу с детьми, оставшихся без попечения родителей, переданных на воспитание в семьи граждан Российской Федерации,  обеспечивающих своевременное включение в сводный список детей-сирот и детей, оставшихся без попечения родителей, нуждающихся в получения жилья, проводящих психолого-педагогическую  и медико-социальную помощь.</t>
  </si>
  <si>
    <t>Проведены и оплачены расходы по ежемесячному снабжению программным и материально – техническим обеспечением Управления образования г.Волгодонска ( информационно-консультативные услуги, обслуживание электронного детского сада и школы)</t>
  </si>
  <si>
    <t xml:space="preserve"> об исполнении плана реализации муниципальной программы города Волгодонска "Развитие образования в городе Волгодонске" за отчетный период 1 полугодие 2019 года</t>
  </si>
  <si>
    <t>Заместитель начальника Управления образования г.Волгодонска                       И.И. Юдина                                              Главный специалист общего отдела Управления образования г.Волгодонска                                                     И.В. Ларионова</t>
  </si>
  <si>
    <t>31.12.2019</t>
  </si>
  <si>
    <t xml:space="preserve">Заместитель начальника Управления образования г.Волгодонска                             И.И. Юдина                                              Главный специалист общего отдела Управления образования г.Волгодонска                                                               И.В. Ларионова                                         Руководители МБДОУ                                                                                                                                     </t>
  </si>
  <si>
    <t>31.12.2019 (1 раз в квартал)</t>
  </si>
  <si>
    <t xml:space="preserve">Заместитель начальника Управления образования    г.Волгодонска                                                И.И. Юдина                                                                                                                                 Начальник отдела закупок Управления образования г.Волгодонска                                   Н.Н. Панова                                                Руководители МБДОУ   </t>
  </si>
  <si>
    <t>31.12.2019 (по мере необходимости)</t>
  </si>
  <si>
    <t>31.12.2019 (1 раз в полугодие)</t>
  </si>
  <si>
    <t xml:space="preserve">Заместитель начальника Управления образования    г.Волгодонска                                                И.И. Юдина                                      Руководители МБДОУ   </t>
  </si>
  <si>
    <t>31.12.2019 (ежеквартально)</t>
  </si>
  <si>
    <t>Заместитель начальника Управления образования г.Волгодонска                                         И.И. Юдина                                        Ведущий бухгалтер Управления образования г.Волгодонска                                    О.Д. Оптовкина</t>
  </si>
  <si>
    <t>Заместитель начальника Управления образования г.Волгодонска                                           И.И. Юдина</t>
  </si>
  <si>
    <t xml:space="preserve">Руководитель                                                     МБДОУ ДС "Катюша" г.Волгодонска    </t>
  </si>
  <si>
    <t xml:space="preserve">Руководитель                                                        МБДОУ ДС " Светлячок" г.Волгодонска  </t>
  </si>
  <si>
    <t>Руководитель                                                                   МБДОУ ДС "Родничок" г.Волгодонска</t>
  </si>
  <si>
    <t xml:space="preserve">Руководитель                                                        МБДОУ ДС "Аленушка" г.Волгодонска  </t>
  </si>
  <si>
    <t xml:space="preserve">Руководитель                                                        МБДОУ ДС "Светлячок" г.Волгодонска  </t>
  </si>
  <si>
    <t xml:space="preserve">Руководитель                                                        МБДОУ ДС "Чебурашка" г.Волгодонска  </t>
  </si>
  <si>
    <t xml:space="preserve">Проведение мероприятий по энергосбережению в части замены существующих деревянных окон и наружных дверных блоков </t>
  </si>
  <si>
    <t xml:space="preserve">Руководители                                                  МБДОУ ДС "Голубые дорожки" г.Волгодонска </t>
  </si>
  <si>
    <t>МБДОУ ДС "Золотой ключик" г.Волгодонска</t>
  </si>
  <si>
    <t>МБДОУ ДС "Журавлик" г.Волгодонска</t>
  </si>
  <si>
    <t>МБДОУ ДС "Калинка" г.Волгодонска</t>
  </si>
  <si>
    <t>МБДОУ ДС "Колокольчик" г.Волгодонска</t>
  </si>
  <si>
    <t>МБДОУ ДС "Родничок" г.Волгодонска</t>
  </si>
  <si>
    <t>МБДОУ ДС "Рябинушка" г.Волгодонска</t>
  </si>
  <si>
    <t>МБДОУ ДС "Тополек" г.Волгодонска</t>
  </si>
  <si>
    <t>МБДОУ ДС "Уголек" г.Волгодонска</t>
  </si>
  <si>
    <t>Заместитель начальника Управления образования г.Волгодонска                                            И.И. Юдина</t>
  </si>
  <si>
    <t>Заместитель начальника Управления образования г.Волгодонска                      И.И. Юдина                                           Начальник отдела координации и контроля материально – технического обеспечения  образовательных учреждений                                                               Л.А. Мисник                                     Руководители дошкольных образовательных учреждений</t>
  </si>
  <si>
    <t>Заместитель начальника Управления образования г.Волгодонска                                         И.И. Юдина                                           Начальник отдела координации и контроля материально – технического обеспечения  образовательных учреждений                                                               Л.А. Мисник                                     Руководители дошкольных образовательных учреждений</t>
  </si>
  <si>
    <t>Начальник отдела координации и контроля материально – технического обеспечения  образовательных учреждений                                                               Л.А. Мисник                                     Руководители дошкольных образовательных учреждений</t>
  </si>
  <si>
    <t xml:space="preserve">Заместитель начальника Управления образования г.Волгодонска                               И.И. Юдина                                   </t>
  </si>
  <si>
    <t>с 01.01.2019 по 31.12.2019</t>
  </si>
  <si>
    <t>Заместитель начальника Управления образования г.Волгодонска                       И.И. Юдина                                                                           Начальник отдела общего образования                                                                                 Т.И. Мололкина</t>
  </si>
  <si>
    <t>Заместитель начальника Управления образования г.Волгодонска                                   И.И. Юдина</t>
  </si>
  <si>
    <t>Начальник отдела общего образования                                                                                              Т.И. Мололкина</t>
  </si>
  <si>
    <t xml:space="preserve">до 15.09.2019 </t>
  </si>
  <si>
    <t>Заместитель начальника Управления образования г.Волгодонска                                                                 И.И. Юдина</t>
  </si>
  <si>
    <t>Начальник отдела общего образования                                                                                                                   Т.И. Мололкина</t>
  </si>
  <si>
    <t>до 01.10.2019</t>
  </si>
  <si>
    <t>Заместитель начальника Управления образования г.Волгодонска                                      Е.Г. Комлева</t>
  </si>
  <si>
    <t>Начальник отдела общего образования                                                                                    Т.И. Мололкина</t>
  </si>
  <si>
    <t>Заместитель начальника Управления образования г.Волгодонска                                           Е.Г. Комлева</t>
  </si>
  <si>
    <t>Начальник отдела общего образования                                                   Т.И. Мололкина</t>
  </si>
  <si>
    <t>до 01.10.2019 года</t>
  </si>
  <si>
    <t xml:space="preserve">Начальник отдела координации и контроля материально – технического обеспечения  образовательных учреждений                                                   Л.А. Мисник                                         </t>
  </si>
  <si>
    <t xml:space="preserve">Руководители общеобразовательных учреждений   </t>
  </si>
  <si>
    <t>Руководитель МБОУ "Лицей "Политэк" г.Волгодонска</t>
  </si>
  <si>
    <t>Руководитель МБОУ СШ № 18 г.Волгодонска</t>
  </si>
  <si>
    <t>Руководитель МБОУ "Лицей № 24" г.Волгодонска</t>
  </si>
  <si>
    <t>Заместитель начальника Управления образования г.Волгодонска                                  И.И. Юдина</t>
  </si>
  <si>
    <t>Заместитель начальника Управления образования г.Волгодонска                                          И.И. Юдина</t>
  </si>
  <si>
    <t>Начальник отдела дополнительного образования и информационно - методического сопровождения образовательных учреждений                                      Г.А. Прудкова</t>
  </si>
  <si>
    <t>март 2019</t>
  </si>
  <si>
    <t>апрель 2019</t>
  </si>
  <si>
    <t>Заместитель начальника Управления образования г.Волгодонска                                       И.И. Юдина</t>
  </si>
  <si>
    <t>31.12.2019 (по отдельному графику)</t>
  </si>
  <si>
    <t xml:space="preserve">Заместитель начальника Управления образования г.Волгодонска                                          Е.Г. Комлева                                                                                                                                                        </t>
  </si>
  <si>
    <t>Начальник отдела общего образования Управления образования г.Волгодонска                                                           Т.И. Мололкина</t>
  </si>
  <si>
    <t>Начальник отдела общего образования Управления образования г.Волгодонска                                                      Т.И. Мололкина</t>
  </si>
  <si>
    <t xml:space="preserve">Директор МКУ «Департамент строительства»                        А.В. Усов  </t>
  </si>
  <si>
    <t>Основное мероприятие 2.13.                                                        Строительство общеобразовательной школы на 600 мест в микрорайоне В-9 г.Волгодонска</t>
  </si>
  <si>
    <t>х</t>
  </si>
  <si>
    <t>Заместитель начальника Управления образования г.Волгодонска                                      И.И. Юдина</t>
  </si>
  <si>
    <t xml:space="preserve">Заместитель начальника Управления образования  г.Волгодонска                                                  Е.Г. Комлева                                                                                                                                  </t>
  </si>
  <si>
    <t>Заместитель начальника Управления образования г.Волгодонска                                                 И.И. Юдина</t>
  </si>
  <si>
    <t>Заместитель начальника Управления образования г.Волгодонска                                                            И.И. Юдина</t>
  </si>
  <si>
    <t xml:space="preserve">Заместитель начальника Управления образования г.Волгодонска                                                И.И. Юдина   </t>
  </si>
  <si>
    <t xml:space="preserve">Руководители                                                                      МБУДО ДЮСШ № 4 г.Волгодонска,                                                                   </t>
  </si>
  <si>
    <t>МБУДО "Центр "Радуга" г.Волгодонска</t>
  </si>
  <si>
    <t xml:space="preserve">Заместитель начальника Управления образования г.Волгодонска                                    И.И. Юдина  </t>
  </si>
  <si>
    <t>Заместитель начальника Управления образования г.Волгодонска                                               И.И. Юдина</t>
  </si>
  <si>
    <t xml:space="preserve">С.Ю. Леонова,                                                      Г.Н. Мельничук,                                                                        Ю.С. Буллер                                      </t>
  </si>
  <si>
    <t>Заместители начальника Управления образования г.Волгодонска                                                                  И.И. Юдина</t>
  </si>
  <si>
    <t xml:space="preserve">Заместитель начальника Управления образования г.Волгодонска                        И.И. Юдина  </t>
  </si>
  <si>
    <t>31.10.2019</t>
  </si>
  <si>
    <t>май 2019</t>
  </si>
  <si>
    <t xml:space="preserve">июнь 2019 </t>
  </si>
  <si>
    <t>01.01.2019</t>
  </si>
  <si>
    <t>4.9</t>
  </si>
  <si>
    <t>Руководитель                                                       МБУ "Центр оздоровления и отдыха "Ивушка" г.Волгодонска                                  Ю.С. Буллер</t>
  </si>
  <si>
    <t xml:space="preserve">Заместитель начальника Управления образования г.Волгодонска                                                          И.И. Юдина                                                                         </t>
  </si>
  <si>
    <t>Разработка проектно-сметной документации на капитальный ремонт здания МБОУ "Лицей "Политэк" г.Волгодонска</t>
  </si>
  <si>
    <t>1.3.</t>
  </si>
  <si>
    <t>Основное мероприятие 1.6. Разработка проектно – сметной документации и инженерных изысканий на «Капитальный ремонт помещений по адресу ул. Ленина, дом 70  г. Волгодонск Ростовской области</t>
  </si>
  <si>
    <t>Заместитель начальника Управления образования г.Волгодонска                                        И.И. Юдина</t>
  </si>
  <si>
    <t xml:space="preserve">Начальник отдела координации и контроля материально – технического обеспечения  образовательных                  учреждений                                                 Л.А. Мисник              </t>
  </si>
  <si>
    <t>Руководитель МБДОУ ДС "Голубые дорожки" г.Волгодонска</t>
  </si>
  <si>
    <t>Объем неосвоенных средств и причины их не освоения</t>
  </si>
  <si>
    <t>Проведено и оплачено обучение и повышение квалификации  педагогических работников дошкольного образования.</t>
  </si>
  <si>
    <t>2.7</t>
  </si>
  <si>
    <t xml:space="preserve">Проведено и оплачено обучение    педагогических и управленческих работников общеобразовательных учреждений города Волгодонска, прошедших повышение квалификации в соответствии с требованиями федеральных государственных образовательных стандартов общего образования </t>
  </si>
  <si>
    <t>Начальник Управления образования</t>
  </si>
  <si>
    <t>Основное мероприятие 4.10. Организация отдыха детей и молодежи</t>
  </si>
  <si>
    <t>2.3.</t>
  </si>
  <si>
    <t>2.4.</t>
  </si>
  <si>
    <t>Основное мероприятие 2.4 Софинансирование расходов на реализацию проекта "Всеобуч по плаванию"</t>
  </si>
  <si>
    <t>Основное мероприятие 2.6  Софинансирование расходов на организацию отдыха детей в каникулярное время</t>
  </si>
  <si>
    <t>2.5.</t>
  </si>
  <si>
    <t>2.5.1.</t>
  </si>
  <si>
    <t>2.6.</t>
  </si>
  <si>
    <t>Основное мероприятие 2.11.
Разработка проекта «привязки» экономически эффективной проектной документации повторного использования, технологическое присоединение энергопринимающих устройств к распределительным электрическим сетям и техническое присоединение к сети газораспределения по объекту «Строительство общеобразовательной школы на 600 мест в микрорайоне «В-9» города Волгодонска»</t>
  </si>
  <si>
    <t>Строительство образовательной организации</t>
  </si>
  <si>
    <t>Произведена оплата по укреплению материально-технической базы дошкольных образовательных учреждений г.Волгодонска (закупка хозяйственного инвентаря, игрушек).</t>
  </si>
  <si>
    <t>В результате выборочного капитального ремонта кровель созданы комфортные и безопасносные условия для воспитанников, повышена эксплуатационная надежность зданий.</t>
  </si>
  <si>
    <t xml:space="preserve">Проведены и оплачены ежемесячные работы по обслуживанию систем автоматической пожарной сигнализации  и оповещения с передачей сигнала на пульт "01" </t>
  </si>
  <si>
    <t xml:space="preserve">Оплачено обучение ответственных лиц за пожарную безопасность по пожарному минимуму  </t>
  </si>
  <si>
    <t xml:space="preserve"> В результате  замены  оконных и наружных дверных блоков созданы комфортные и безопасносные условия для воспитанников, повышена эксплуатационная надежность зданий, улучшены энергосберегающие параметры.</t>
  </si>
  <si>
    <t>В результате  замены  оконных и наружных дверных блоков созданы комфортные и безопасносные условия для воспитанников, повышена эксплуатационная надежность зданий, улучшены энергосберегающие параметры.</t>
  </si>
  <si>
    <t>Проведены и оплачены ежемесячные работы по обслуживанию системы пожарной сигнализации и оповещению о пожаре Управления образования г.Волгодонска,                                                                                                                                                             МБУ ЦПП МСП "Гармония" г.Волгодонска</t>
  </si>
  <si>
    <t xml:space="preserve">Обучение ответственных лиц Управления образования г.Волгодонска за пожарную безопасность и пожарный минимум </t>
  </si>
  <si>
    <t>Проведены и оплачены ежемесячные работы по созданию условий, обеспечивающих пожарную безопасность в дошкольных учреждениях</t>
  </si>
  <si>
    <t>Введение федеральных государственных образовательных стандартов  начального  (100 %) и основного (5-8 классы - 100%, 9 классы в режиме апробации 39%)общего образования в общеобразовательных учреждениях города Волгодонска</t>
  </si>
  <si>
    <t>Денежное вознаграждение педагогических  работников  муниципальных общеобразовательных учреждений. Мероприятие запланировано на 4 квартал 2019 года.</t>
  </si>
  <si>
    <t xml:space="preserve">В соответствии с Указом Президента Российской Федерации от 07.05.2012г. №599 целевой показатель по достижению 100 % доступности дошкольного образования для детей в возрасте от 3 до 7 лет, достигнутый в 2015 году показатель нулевой очередности в дошкольные образовательные организации детей указанной возрастной категории, сохранен. 
На территории муниципального образования «Город Волгодонск» детей указанной возрастной категории в «Электронной очереди» нет.
</t>
  </si>
  <si>
    <t xml:space="preserve">Федеральный государственный образовательный стандарт  дошкольного образования внедрен  во всех  дошкольных образовательных учреждениях г.Волгодонска  </t>
  </si>
  <si>
    <t>Произведена оплата по предоставлению услуг дошкольного образования всем детям от 1,5 до 7 лет, внедрение федерального государственного стандарта дошкольного образования в  дошкольных образовательных учреждениях г.Волгодонска</t>
  </si>
  <si>
    <t>Количество воспитанников, которым предоставлена услуга по основной общеобразовательной программе дошкольного образования – 9652 чел.</t>
  </si>
  <si>
    <t>Обучение и повышение квалификации педагогических и руководящих работников учреждений дополнительного образования детей, планируется в 3-4 квартале 2019 года.</t>
  </si>
  <si>
    <t>Произведено обеспечение основными потребностями граждан из числа детей-сирот в одежде, продуктах питания, организации досуга на период их обучения в муниципальных общеобразовательных учреждениях</t>
  </si>
  <si>
    <t>Выплата премии главы Администрации города Волгодонска выпускникам общеобразовательных учреждений города, награжденных знаком отличия «Гордость Волгодонска» по расширению системы адресной поддержки одаренных детей запланирована в 3 квартале 2019г</t>
  </si>
  <si>
    <t>Количество детей, которым предоставлена услуга по дополнительным образовательным программам за пределами основных общеобразовательных программ – 14 206 чел.</t>
  </si>
  <si>
    <t xml:space="preserve">  В результате  замены  оконных и наружных дверных блоков созданы комфортные и безопасносные условия для воспитанников, повышена эксплуатационная надежность зданий, улучшены энергосберегающие параметры.</t>
  </si>
  <si>
    <r>
      <rPr>
        <sz val="12"/>
        <rFont val="Times New Roman"/>
        <family val="1"/>
      </rPr>
      <t>Выполнение работ начато 03.04.2019. 
В настоящее время выполнено инструментальное обследование, обмерные работы, разрабатываются все разделы проекта. Ориентировочный срок направления документов на экспертизу – 20.08.2019 года.
Оплата за выполненные работы предусмотрена после получения положительного заключения ГАУ РО «Государственная экспертиза проектов».</t>
    </r>
    <r>
      <rPr>
        <b/>
        <sz val="12"/>
        <rFont val="Times New Roman"/>
        <family val="1"/>
      </rPr>
      <t xml:space="preserve"> 
</t>
    </r>
  </si>
  <si>
    <t xml:space="preserve">Документация разработана в 2018 году, экспертиза не выполнялась.  Договор с ООО «Элитволгострой» расторгнут 01.11.2018 года по соглашению сторон.
Комплект проектно-сметной документации в электронной версии передан проектной организацией в МБОУ «Лицей №16» г.Волгодонска безвозмездно, проверен МКУ «Департамент строительства».  
</t>
  </si>
  <si>
    <t>Количество учащихся, которым представлены услуги по общеобразовательной программе начального общего образования, основного общего образования, среднего  общего образования – 15 796 чел. Количество воспитанников, которым предоставлена услуга по основной общеобразовательной программе дошкольного образования – 125 чел (МБОУ "Гимназия "Шанс" г.Волгдонска)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</si>
</sst>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1"/>
      <color theme="10"/>
      <name val="Calibri"/>
      <family val="2"/>
    </font>
    <font>
      <sz val="11"/>
      <color rgb="FFFF0000"/>
      <name val="Times New Roman"/>
      <family val="1"/>
    </font>
    <font>
      <b/>
      <sz val="14"/>
      <color rgb="FFFF0000"/>
      <name val="Times New Roman"/>
      <family val="1"/>
    </font>
    <font>
      <sz val="14"/>
      <color rgb="FFFF0000"/>
      <name val="Times New Roman"/>
      <family val="1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>
      <alignment/>
      <protection locked="0"/>
    </xf>
  </cellStyleXfs>
  <cellXfs count="326">
    <xf numFmtId="0" fontId="0" fillId="0" borderId="0" xfId="0"/>
    <xf numFmtId="0" fontId="2" fillId="2" borderId="0" xfId="0" applyFont="1" applyFill="1" applyBorder="1" applyAlignment="1">
      <alignment vertical="center"/>
    </xf>
    <xf numFmtId="4" fontId="2" fillId="2" borderId="0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4" fontId="2" fillId="3" borderId="0" xfId="0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49" fontId="3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49" fontId="3" fillId="2" borderId="0" xfId="0" applyNumberFormat="1" applyFont="1" applyFill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4" fontId="11" fillId="2" borderId="1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3" fillId="2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14" fillId="0" borderId="0" xfId="0" applyFont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 wrapText="1"/>
    </xf>
    <xf numFmtId="0" fontId="17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14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3" fillId="2" borderId="0" xfId="0" applyFont="1" applyFill="1" applyAlignment="1">
      <alignment wrapText="1"/>
    </xf>
    <xf numFmtId="0" fontId="15" fillId="0" borderId="0" xfId="0" applyFont="1" applyAlignment="1">
      <alignment wrapText="1"/>
    </xf>
    <xf numFmtId="0" fontId="2" fillId="2" borderId="0" xfId="0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top" wrapText="1"/>
    </xf>
    <xf numFmtId="0" fontId="3" fillId="0" borderId="0" xfId="0" applyFont="1" applyAlignment="1">
      <alignment wrapText="1"/>
    </xf>
    <xf numFmtId="0" fontId="3" fillId="0" borderId="0" xfId="0" applyFont="1"/>
    <xf numFmtId="0" fontId="3" fillId="2" borderId="4" xfId="0" applyFont="1" applyFill="1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0" fontId="3" fillId="2" borderId="5" xfId="0" applyFont="1" applyFill="1" applyBorder="1" applyAlignment="1">
      <alignment vertical="top" wrapText="1"/>
    </xf>
    <xf numFmtId="0" fontId="3" fillId="2" borderId="0" xfId="0" applyFont="1" applyFill="1" applyAlignment="1">
      <alignment horizontal="right" vertical="top" wrapText="1"/>
    </xf>
    <xf numFmtId="0" fontId="3" fillId="2" borderId="0" xfId="0" applyFont="1" applyFill="1"/>
    <xf numFmtId="0" fontId="3" fillId="2" borderId="6" xfId="0" applyFont="1" applyFill="1" applyBorder="1" applyAlignment="1">
      <alignment vertical="top" wrapText="1"/>
    </xf>
    <xf numFmtId="0" fontId="3" fillId="2" borderId="7" xfId="0" applyFont="1" applyFill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0" xfId="0" applyFont="1" applyAlignment="1">
      <alignment wrapText="1"/>
    </xf>
    <xf numFmtId="0" fontId="4" fillId="0" borderId="0" xfId="0" applyFont="1"/>
    <xf numFmtId="0" fontId="4" fillId="0" borderId="4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4" fontId="6" fillId="0" borderId="1" xfId="0" applyNumberFormat="1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4" fontId="10" fillId="0" borderId="2" xfId="0" applyNumberFormat="1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5" fillId="0" borderId="0" xfId="0" applyFont="1" applyAlignment="1">
      <alignment wrapText="1"/>
    </xf>
    <xf numFmtId="4" fontId="6" fillId="4" borderId="1" xfId="0" applyNumberFormat="1" applyFont="1" applyFill="1" applyBorder="1" applyAlignment="1">
      <alignment horizontal="center" vertical="center" wrapText="1"/>
    </xf>
    <xf numFmtId="4" fontId="7" fillId="4" borderId="1" xfId="0" applyNumberFormat="1" applyFont="1" applyFill="1" applyBorder="1" applyAlignment="1">
      <alignment horizontal="center" vertical="center" wrapText="1"/>
    </xf>
    <xf numFmtId="4" fontId="6" fillId="4" borderId="2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0" fontId="13" fillId="0" borderId="0" xfId="0" applyFont="1" applyFill="1" applyAlignment="1">
      <alignment wrapText="1"/>
    </xf>
    <xf numFmtId="0" fontId="9" fillId="0" borderId="0" xfId="0" applyFont="1" applyFill="1" applyAlignment="1">
      <alignment wrapText="1"/>
    </xf>
    <xf numFmtId="0" fontId="3" fillId="2" borderId="0" xfId="0" applyFont="1" applyFill="1" applyAlignment="1">
      <alignment wrapText="1"/>
    </xf>
    <xf numFmtId="0" fontId="18" fillId="0" borderId="0" xfId="0" applyFont="1" applyFill="1" applyAlignment="1">
      <alignment wrapText="1"/>
    </xf>
    <xf numFmtId="0" fontId="19" fillId="0" borderId="0" xfId="0" applyFont="1" applyFill="1" applyAlignment="1">
      <alignment wrapText="1"/>
    </xf>
    <xf numFmtId="0" fontId="5" fillId="2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left" vertical="center" wrapText="1"/>
    </xf>
    <xf numFmtId="0" fontId="14" fillId="2" borderId="0" xfId="0" applyFont="1" applyFill="1" applyAlignment="1">
      <alignment wrapText="1"/>
    </xf>
    <xf numFmtId="0" fontId="18" fillId="2" borderId="0" xfId="0" applyFont="1" applyFill="1" applyAlignment="1">
      <alignment wrapText="1"/>
    </xf>
    <xf numFmtId="4" fontId="6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wrapText="1"/>
    </xf>
    <xf numFmtId="0" fontId="15" fillId="0" borderId="0" xfId="0" applyFont="1" applyAlignment="1">
      <alignment horizontal="left" wrapText="1"/>
    </xf>
    <xf numFmtId="0" fontId="15" fillId="0" borderId="0" xfId="0" applyFont="1" applyAlignment="1">
      <alignment wrapText="1"/>
    </xf>
    <xf numFmtId="0" fontId="3" fillId="0" borderId="0" xfId="0" applyFont="1" applyFill="1" applyAlignment="1">
      <alignment horizontal="left" wrapText="1"/>
    </xf>
    <xf numFmtId="0" fontId="3" fillId="2" borderId="0" xfId="0" applyFont="1" applyFill="1" applyAlignment="1">
      <alignment wrapText="1"/>
    </xf>
    <xf numFmtId="4" fontId="6" fillId="2" borderId="3" xfId="0" applyNumberFormat="1" applyFont="1" applyFill="1" applyBorder="1" applyAlignment="1">
      <alignment horizontal="center" vertical="center" wrapText="1"/>
    </xf>
    <xf numFmtId="4" fontId="6" fillId="2" borderId="4" xfId="0" applyNumberFormat="1" applyFont="1" applyFill="1" applyBorder="1" applyAlignment="1">
      <alignment horizontal="center" vertical="center" wrapText="1"/>
    </xf>
    <xf numFmtId="4" fontId="6" fillId="2" borderId="2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14" fontId="4" fillId="2" borderId="3" xfId="0" applyNumberFormat="1" applyFont="1" applyFill="1" applyBorder="1" applyAlignment="1">
      <alignment horizontal="center" vertical="center" wrapText="1"/>
    </xf>
    <xf numFmtId="14" fontId="4" fillId="2" borderId="4" xfId="0" applyNumberFormat="1" applyFont="1" applyFill="1" applyBorder="1" applyAlignment="1">
      <alignment horizontal="center" vertical="center" wrapText="1"/>
    </xf>
    <xf numFmtId="14" fontId="4" fillId="2" borderId="2" xfId="0" applyNumberFormat="1" applyFont="1" applyFill="1" applyBorder="1" applyAlignment="1">
      <alignment horizontal="center" vertical="center" wrapText="1"/>
    </xf>
    <xf numFmtId="4" fontId="7" fillId="2" borderId="3" xfId="0" applyNumberFormat="1" applyFont="1" applyFill="1" applyBorder="1" applyAlignment="1">
      <alignment horizontal="center" vertical="center" wrapText="1"/>
    </xf>
    <xf numFmtId="4" fontId="7" fillId="2" borderId="4" xfId="0" applyNumberFormat="1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14" fontId="3" fillId="2" borderId="3" xfId="0" applyNumberFormat="1" applyFont="1" applyFill="1" applyBorder="1" applyAlignment="1">
      <alignment horizontal="center" vertical="center" wrapText="1"/>
    </xf>
    <xf numFmtId="14" fontId="3" fillId="2" borderId="4" xfId="0" applyNumberFormat="1" applyFont="1" applyFill="1" applyBorder="1" applyAlignment="1">
      <alignment horizontal="center" vertical="center" wrapText="1"/>
    </xf>
    <xf numFmtId="14" fontId="3" fillId="2" borderId="2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left" vertical="center" wrapText="1"/>
    </xf>
    <xf numFmtId="0" fontId="5" fillId="2" borderId="14" xfId="0" applyFont="1" applyFill="1" applyBorder="1" applyAlignment="1">
      <alignment horizontal="left" vertical="center" wrapText="1"/>
    </xf>
    <xf numFmtId="0" fontId="5" fillId="2" borderId="15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49" fontId="3" fillId="2" borderId="3" xfId="0" applyNumberFormat="1" applyFont="1" applyFill="1" applyBorder="1" applyAlignment="1">
      <alignment horizontal="left" vertical="center" wrapText="1"/>
    </xf>
    <xf numFmtId="49" fontId="3" fillId="2" borderId="4" xfId="0" applyNumberFormat="1" applyFont="1" applyFill="1" applyBorder="1" applyAlignment="1">
      <alignment horizontal="left" vertical="center" wrapText="1"/>
    </xf>
    <xf numFmtId="49" fontId="3" fillId="2" borderId="2" xfId="0" applyNumberFormat="1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14" fontId="4" fillId="0" borderId="3" xfId="0" applyNumberFormat="1" applyFont="1" applyFill="1" applyBorder="1" applyAlignment="1">
      <alignment horizontal="center" vertical="center" wrapText="1"/>
    </xf>
    <xf numFmtId="14" fontId="4" fillId="0" borderId="4" xfId="0" applyNumberFormat="1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horizontal="center" vertical="center" wrapText="1"/>
    </xf>
    <xf numFmtId="4" fontId="6" fillId="0" borderId="4" xfId="0" applyNumberFormat="1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left" vertical="center" wrapText="1"/>
    </xf>
    <xf numFmtId="49" fontId="4" fillId="2" borderId="4" xfId="0" applyNumberFormat="1" applyFont="1" applyFill="1" applyBorder="1" applyAlignment="1">
      <alignment horizontal="left" vertical="center" wrapText="1"/>
    </xf>
    <xf numFmtId="49" fontId="4" fillId="2" borderId="2" xfId="0" applyNumberFormat="1" applyFont="1" applyFill="1" applyBorder="1" applyAlignment="1">
      <alignment horizontal="left" vertical="center" wrapText="1"/>
    </xf>
    <xf numFmtId="49" fontId="3" fillId="2" borderId="1" xfId="20" applyNumberFormat="1" applyFont="1" applyFill="1" applyBorder="1" applyAlignment="1" applyProtection="1">
      <alignment horizontal="center" vertical="center" wrapText="1"/>
      <protection/>
    </xf>
    <xf numFmtId="49" fontId="2" fillId="2" borderId="0" xfId="0" applyNumberFormat="1" applyFont="1" applyFill="1" applyBorder="1" applyAlignment="1">
      <alignment horizontal="right" vertical="center"/>
    </xf>
    <xf numFmtId="49" fontId="2" fillId="2" borderId="0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4" fontId="3" fillId="2" borderId="3" xfId="0" applyNumberFormat="1" applyFont="1" applyFill="1" applyBorder="1" applyAlignment="1">
      <alignment horizontal="center" vertical="top" wrapText="1"/>
    </xf>
    <xf numFmtId="14" fontId="3" fillId="2" borderId="4" xfId="0" applyNumberFormat="1" applyFont="1" applyFill="1" applyBorder="1" applyAlignment="1">
      <alignment horizontal="center" vertical="top" wrapText="1"/>
    </xf>
    <xf numFmtId="14" fontId="3" fillId="2" borderId="2" xfId="0" applyNumberFormat="1" applyFont="1" applyFill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vertical="top" wrapText="1"/>
    </xf>
    <xf numFmtId="49" fontId="4" fillId="0" borderId="4" xfId="0" applyNumberFormat="1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14" fontId="4" fillId="0" borderId="3" xfId="0" applyNumberFormat="1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14" fontId="4" fillId="0" borderId="1" xfId="0" applyNumberFormat="1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top" wrapText="1"/>
    </xf>
    <xf numFmtId="49" fontId="3" fillId="2" borderId="4" xfId="0" applyNumberFormat="1" applyFont="1" applyFill="1" applyBorder="1" applyAlignment="1">
      <alignment horizontal="center" vertical="top" wrapText="1"/>
    </xf>
    <xf numFmtId="49" fontId="3" fillId="2" borderId="2" xfId="0" applyNumberFormat="1" applyFont="1" applyFill="1" applyBorder="1" applyAlignment="1">
      <alignment horizontal="center" vertical="top" wrapText="1"/>
    </xf>
    <xf numFmtId="14" fontId="3" fillId="2" borderId="1" xfId="0" applyNumberFormat="1" applyFont="1" applyFill="1" applyBorder="1" applyAlignment="1">
      <alignment horizontal="center" vertical="top" wrapText="1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1" xfId="20" applyNumberFormat="1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vertical="top" wrapText="1"/>
    </xf>
    <xf numFmtId="0" fontId="3" fillId="2" borderId="8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vertical="top" wrapText="1"/>
    </xf>
    <xf numFmtId="0" fontId="3" fillId="2" borderId="9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5" xfId="0" applyFont="1" applyFill="1" applyBorder="1" applyAlignment="1">
      <alignment vertical="top" wrapText="1"/>
    </xf>
    <xf numFmtId="0" fontId="2" fillId="2" borderId="6" xfId="0" applyFont="1" applyFill="1" applyBorder="1" applyAlignment="1">
      <alignment vertical="top" wrapText="1"/>
    </xf>
    <xf numFmtId="0" fontId="5" fillId="2" borderId="4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vertical="top" wrapText="1"/>
    </xf>
    <xf numFmtId="0" fontId="5" fillId="2" borderId="4" xfId="0" applyFont="1" applyFill="1" applyBorder="1" applyAlignment="1">
      <alignment vertical="top" wrapText="1"/>
    </xf>
    <xf numFmtId="0" fontId="2" fillId="2" borderId="4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0" fontId="4" fillId="2" borderId="1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vertical="top" wrapText="1"/>
    </xf>
    <xf numFmtId="14" fontId="4" fillId="2" borderId="3" xfId="0" applyNumberFormat="1" applyFont="1" applyFill="1" applyBorder="1" applyAlignment="1">
      <alignment horizontal="center" vertical="top" wrapText="1"/>
    </xf>
    <xf numFmtId="14" fontId="4" fillId="2" borderId="1" xfId="0" applyNumberFormat="1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vertical="top" wrapText="1"/>
    </xf>
    <xf numFmtId="0" fontId="4" fillId="2" borderId="2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49" fontId="4" fillId="2" borderId="3" xfId="0" applyNumberFormat="1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wrapText="1"/>
    </xf>
    <xf numFmtId="49" fontId="4" fillId="2" borderId="4" xfId="0" applyNumberFormat="1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wrapText="1"/>
    </xf>
    <xf numFmtId="49" fontId="4" fillId="2" borderId="2" xfId="0" applyNumberFormat="1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Гиперссылка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217"/>
  <sheetViews>
    <sheetView view="pageBreakPreview" zoomScale="55" zoomScaleSheetLayoutView="55" workbookViewId="0" topLeftCell="A1">
      <pane ySplit="7" topLeftCell="A31" activePane="bottomLeft" state="frozen"/>
      <selection pane="bottomLeft" activeCell="D31" sqref="D31:D33"/>
    </sheetView>
  </sheetViews>
  <sheetFormatPr defaultColWidth="9.140625" defaultRowHeight="15" outlineLevelRow="1"/>
  <cols>
    <col min="1" max="1" width="7.140625" style="16" customWidth="1"/>
    <col min="2" max="2" width="35.28125" style="17" customWidth="1"/>
    <col min="3" max="3" width="32.140625" style="17" customWidth="1"/>
    <col min="4" max="4" width="44.421875" style="17" customWidth="1"/>
    <col min="5" max="5" width="15.28125" style="17" customWidth="1"/>
    <col min="6" max="7" width="18.28125" style="18" customWidth="1"/>
    <col min="8" max="9" width="19.28125" style="27" customWidth="1"/>
    <col min="10" max="10" width="20.421875" style="32" customWidth="1"/>
    <col min="11" max="11" width="25.140625" style="1" customWidth="1"/>
    <col min="12" max="12" width="14.57421875" style="1" hidden="1" customWidth="1"/>
    <col min="13" max="17" width="9.140625" style="1" hidden="1" customWidth="1"/>
    <col min="18" max="18" width="22.7109375" style="1" customWidth="1"/>
    <col min="19" max="16384" width="9.140625" style="6" customWidth="1"/>
  </cols>
  <sheetData>
    <row r="1" spans="1:11" ht="15">
      <c r="A1" s="252" t="s">
        <v>230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</row>
    <row r="2" spans="1:11" ht="15">
      <c r="A2" s="253"/>
      <c r="B2" s="253"/>
      <c r="C2" s="253"/>
      <c r="D2" s="253"/>
      <c r="E2" s="253"/>
      <c r="F2" s="253"/>
      <c r="G2" s="253"/>
      <c r="H2" s="253"/>
      <c r="I2" s="253"/>
      <c r="J2" s="253"/>
      <c r="K2" s="253"/>
    </row>
    <row r="3" spans="1:11" ht="15">
      <c r="A3" s="254" t="s">
        <v>134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</row>
    <row r="4" spans="1:11" ht="18.75" customHeight="1">
      <c r="A4" s="255" t="s">
        <v>231</v>
      </c>
      <c r="B4" s="255"/>
      <c r="C4" s="255"/>
      <c r="D4" s="255"/>
      <c r="E4" s="255"/>
      <c r="F4" s="255"/>
      <c r="G4" s="255"/>
      <c r="H4" s="255"/>
      <c r="I4" s="255"/>
      <c r="J4" s="255"/>
      <c r="K4" s="255"/>
    </row>
    <row r="5" spans="1:11" ht="15">
      <c r="A5" s="253"/>
      <c r="B5" s="253"/>
      <c r="C5" s="253"/>
      <c r="D5" s="253"/>
      <c r="E5" s="253"/>
      <c r="F5" s="253"/>
      <c r="G5" s="253"/>
      <c r="H5" s="253"/>
      <c r="I5" s="253"/>
      <c r="J5" s="253"/>
      <c r="K5" s="253"/>
    </row>
    <row r="6" spans="1:14" ht="45.75" customHeight="1">
      <c r="A6" s="231" t="s">
        <v>0</v>
      </c>
      <c r="B6" s="256" t="s">
        <v>116</v>
      </c>
      <c r="C6" s="256" t="s">
        <v>135</v>
      </c>
      <c r="D6" s="256" t="s">
        <v>117</v>
      </c>
      <c r="E6" s="256" t="s">
        <v>118</v>
      </c>
      <c r="F6" s="231" t="s">
        <v>119</v>
      </c>
      <c r="G6" s="151" t="s">
        <v>166</v>
      </c>
      <c r="H6" s="251" t="s">
        <v>165</v>
      </c>
      <c r="I6" s="251"/>
      <c r="J6" s="251"/>
      <c r="K6" s="251" t="s">
        <v>288</v>
      </c>
      <c r="L6" s="5"/>
      <c r="M6" s="5"/>
      <c r="N6" s="5"/>
    </row>
    <row r="7" spans="1:14" ht="75.75" customHeight="1">
      <c r="A7" s="231"/>
      <c r="B7" s="256"/>
      <c r="C7" s="256"/>
      <c r="D7" s="256"/>
      <c r="E7" s="256"/>
      <c r="F7" s="231"/>
      <c r="G7" s="153"/>
      <c r="H7" s="68" t="s">
        <v>120</v>
      </c>
      <c r="I7" s="68" t="s">
        <v>136</v>
      </c>
      <c r="J7" s="69" t="s">
        <v>232</v>
      </c>
      <c r="K7" s="251"/>
      <c r="L7" s="5"/>
      <c r="M7" s="5"/>
      <c r="N7" s="5"/>
    </row>
    <row r="8" spans="1:14" ht="15">
      <c r="A8" s="52">
        <v>1</v>
      </c>
      <c r="B8" s="57">
        <v>2</v>
      </c>
      <c r="C8" s="57">
        <v>3</v>
      </c>
      <c r="D8" s="57">
        <v>4</v>
      </c>
      <c r="E8" s="57">
        <v>5</v>
      </c>
      <c r="F8" s="52">
        <v>6</v>
      </c>
      <c r="G8" s="52" t="s">
        <v>220</v>
      </c>
      <c r="H8" s="22">
        <v>8</v>
      </c>
      <c r="I8" s="22">
        <v>9</v>
      </c>
      <c r="J8" s="29">
        <v>10</v>
      </c>
      <c r="K8" s="3">
        <v>11</v>
      </c>
      <c r="L8" s="5"/>
      <c r="M8" s="5"/>
      <c r="N8" s="5"/>
    </row>
    <row r="9" spans="1:18" s="7" customFormat="1" ht="20.25" customHeight="1">
      <c r="A9" s="185" t="s">
        <v>1</v>
      </c>
      <c r="B9" s="186"/>
      <c r="C9" s="186"/>
      <c r="D9" s="186"/>
      <c r="E9" s="186"/>
      <c r="F9" s="186"/>
      <c r="G9" s="186"/>
      <c r="H9" s="186"/>
      <c r="I9" s="186"/>
      <c r="J9" s="186"/>
      <c r="K9" s="187"/>
      <c r="L9" s="134"/>
      <c r="M9" s="134"/>
      <c r="N9" s="134"/>
      <c r="O9" s="134"/>
      <c r="P9" s="134"/>
      <c r="Q9" s="134"/>
      <c r="R9" s="1"/>
    </row>
    <row r="10" spans="1:18" s="7" customFormat="1" ht="38.25" customHeight="1">
      <c r="A10" s="135" t="s">
        <v>62</v>
      </c>
      <c r="B10" s="138" t="s">
        <v>59</v>
      </c>
      <c r="C10" s="138" t="s">
        <v>201</v>
      </c>
      <c r="D10" s="248" t="s">
        <v>60</v>
      </c>
      <c r="E10" s="145">
        <v>43101</v>
      </c>
      <c r="F10" s="135" t="s">
        <v>233</v>
      </c>
      <c r="G10" s="61" t="s">
        <v>167</v>
      </c>
      <c r="H10" s="23">
        <v>0</v>
      </c>
      <c r="I10" s="23">
        <v>0</v>
      </c>
      <c r="J10" s="30"/>
      <c r="K10" s="131"/>
      <c r="L10" s="134"/>
      <c r="M10" s="134"/>
      <c r="N10" s="134"/>
      <c r="O10" s="134"/>
      <c r="P10" s="134"/>
      <c r="Q10" s="134"/>
      <c r="R10" s="1"/>
    </row>
    <row r="11" spans="1:18" s="7" customFormat="1" ht="48.75" customHeight="1">
      <c r="A11" s="136"/>
      <c r="B11" s="139"/>
      <c r="C11" s="139"/>
      <c r="D11" s="249"/>
      <c r="E11" s="146"/>
      <c r="F11" s="136"/>
      <c r="G11" s="61" t="s">
        <v>168</v>
      </c>
      <c r="H11" s="23">
        <v>510355.5</v>
      </c>
      <c r="I11" s="23">
        <v>510355.5</v>
      </c>
      <c r="J11" s="97">
        <v>268174.9</v>
      </c>
      <c r="K11" s="132"/>
      <c r="L11" s="51"/>
      <c r="M11" s="51"/>
      <c r="N11" s="51"/>
      <c r="O11" s="51"/>
      <c r="P11" s="51"/>
      <c r="Q11" s="51"/>
      <c r="R11" s="1"/>
    </row>
    <row r="12" spans="1:18" s="7" customFormat="1" ht="46.5" customHeight="1">
      <c r="A12" s="137"/>
      <c r="B12" s="140"/>
      <c r="C12" s="140"/>
      <c r="D12" s="250"/>
      <c r="E12" s="147"/>
      <c r="F12" s="137"/>
      <c r="G12" s="61" t="s">
        <v>169</v>
      </c>
      <c r="H12" s="23">
        <v>240720.5</v>
      </c>
      <c r="I12" s="23">
        <v>240720.5</v>
      </c>
      <c r="J12" s="97">
        <v>107241.5</v>
      </c>
      <c r="K12" s="133"/>
      <c r="L12" s="51"/>
      <c r="M12" s="51"/>
      <c r="N12" s="51"/>
      <c r="O12" s="51"/>
      <c r="P12" s="51"/>
      <c r="Q12" s="51"/>
      <c r="R12" s="1"/>
    </row>
    <row r="13" spans="1:18" s="7" customFormat="1" ht="39.75" customHeight="1">
      <c r="A13" s="151" t="s">
        <v>61</v>
      </c>
      <c r="B13" s="154" t="s">
        <v>2</v>
      </c>
      <c r="C13" s="154" t="s">
        <v>202</v>
      </c>
      <c r="D13" s="154" t="s">
        <v>3</v>
      </c>
      <c r="E13" s="157">
        <v>43101</v>
      </c>
      <c r="F13" s="175" t="s">
        <v>234</v>
      </c>
      <c r="G13" s="52" t="s">
        <v>167</v>
      </c>
      <c r="H13" s="239" t="s">
        <v>4</v>
      </c>
      <c r="I13" s="240"/>
      <c r="J13" s="240"/>
      <c r="K13" s="241"/>
      <c r="L13" s="134"/>
      <c r="M13" s="134"/>
      <c r="N13" s="134"/>
      <c r="O13" s="134"/>
      <c r="P13" s="134"/>
      <c r="Q13" s="134"/>
      <c r="R13" s="1"/>
    </row>
    <row r="14" spans="1:18" s="7" customFormat="1" ht="39.75" customHeight="1">
      <c r="A14" s="152"/>
      <c r="B14" s="155"/>
      <c r="C14" s="155"/>
      <c r="D14" s="155"/>
      <c r="E14" s="158"/>
      <c r="F14" s="176"/>
      <c r="G14" s="52" t="s">
        <v>168</v>
      </c>
      <c r="H14" s="242"/>
      <c r="I14" s="243"/>
      <c r="J14" s="243"/>
      <c r="K14" s="244"/>
      <c r="L14" s="51"/>
      <c r="M14" s="51"/>
      <c r="N14" s="51"/>
      <c r="O14" s="51"/>
      <c r="P14" s="51"/>
      <c r="Q14" s="51"/>
      <c r="R14" s="1"/>
    </row>
    <row r="15" spans="1:18" s="7" customFormat="1" ht="39.75" customHeight="1">
      <c r="A15" s="153"/>
      <c r="B15" s="156"/>
      <c r="C15" s="156"/>
      <c r="D15" s="156"/>
      <c r="E15" s="159"/>
      <c r="F15" s="177"/>
      <c r="G15" s="52" t="s">
        <v>169</v>
      </c>
      <c r="H15" s="245"/>
      <c r="I15" s="246"/>
      <c r="J15" s="246"/>
      <c r="K15" s="247"/>
      <c r="L15" s="51"/>
      <c r="M15" s="51"/>
      <c r="N15" s="51"/>
      <c r="O15" s="51"/>
      <c r="P15" s="51"/>
      <c r="Q15" s="51"/>
      <c r="R15" s="1"/>
    </row>
    <row r="16" spans="1:18" s="7" customFormat="1" ht="54" customHeight="1">
      <c r="A16" s="151" t="s">
        <v>63</v>
      </c>
      <c r="B16" s="188" t="s">
        <v>170</v>
      </c>
      <c r="C16" s="188" t="s">
        <v>203</v>
      </c>
      <c r="D16" s="188" t="s">
        <v>171</v>
      </c>
      <c r="E16" s="157">
        <v>43101</v>
      </c>
      <c r="F16" s="175" t="s">
        <v>235</v>
      </c>
      <c r="G16" s="52" t="s">
        <v>167</v>
      </c>
      <c r="H16" s="24">
        <v>0</v>
      </c>
      <c r="I16" s="24">
        <v>0</v>
      </c>
      <c r="J16" s="28"/>
      <c r="K16" s="148"/>
      <c r="L16" s="51"/>
      <c r="M16" s="51"/>
      <c r="N16" s="51"/>
      <c r="O16" s="51"/>
      <c r="P16" s="51"/>
      <c r="Q16" s="51"/>
      <c r="R16" s="1"/>
    </row>
    <row r="17" spans="1:18" s="7" customFormat="1" ht="54" customHeight="1">
      <c r="A17" s="152"/>
      <c r="B17" s="189"/>
      <c r="C17" s="189"/>
      <c r="D17" s="189"/>
      <c r="E17" s="158"/>
      <c r="F17" s="176"/>
      <c r="G17" s="52" t="s">
        <v>168</v>
      </c>
      <c r="H17" s="24">
        <v>3912.3</v>
      </c>
      <c r="I17" s="25">
        <v>3912.3</v>
      </c>
      <c r="J17" s="98">
        <v>170.6</v>
      </c>
      <c r="K17" s="149"/>
      <c r="L17" s="51"/>
      <c r="M17" s="51"/>
      <c r="N17" s="51"/>
      <c r="O17" s="51"/>
      <c r="P17" s="51"/>
      <c r="Q17" s="51"/>
      <c r="R17" s="1"/>
    </row>
    <row r="18" spans="1:18" s="7" customFormat="1" ht="54" customHeight="1">
      <c r="A18" s="153"/>
      <c r="B18" s="190"/>
      <c r="C18" s="190"/>
      <c r="D18" s="190"/>
      <c r="E18" s="159"/>
      <c r="F18" s="177"/>
      <c r="G18" s="52" t="s">
        <v>169</v>
      </c>
      <c r="H18" s="24">
        <v>0</v>
      </c>
      <c r="I18" s="24">
        <v>0</v>
      </c>
      <c r="J18" s="28"/>
      <c r="K18" s="150"/>
      <c r="L18" s="51"/>
      <c r="M18" s="51"/>
      <c r="N18" s="51"/>
      <c r="O18" s="51"/>
      <c r="P18" s="51"/>
      <c r="Q18" s="51"/>
      <c r="R18" s="1"/>
    </row>
    <row r="19" spans="1:18" s="7" customFormat="1" ht="36" customHeight="1">
      <c r="A19" s="151" t="s">
        <v>64</v>
      </c>
      <c r="B19" s="154" t="s">
        <v>5</v>
      </c>
      <c r="C19" s="154" t="s">
        <v>204</v>
      </c>
      <c r="D19" s="154" t="s">
        <v>6</v>
      </c>
      <c r="E19" s="157">
        <v>43101</v>
      </c>
      <c r="F19" s="175" t="s">
        <v>236</v>
      </c>
      <c r="G19" s="52" t="s">
        <v>167</v>
      </c>
      <c r="H19" s="239" t="s">
        <v>7</v>
      </c>
      <c r="I19" s="240"/>
      <c r="J19" s="240"/>
      <c r="K19" s="241"/>
      <c r="L19" s="134"/>
      <c r="M19" s="134"/>
      <c r="N19" s="134"/>
      <c r="O19" s="134"/>
      <c r="P19" s="134"/>
      <c r="Q19" s="134"/>
      <c r="R19" s="1"/>
    </row>
    <row r="20" spans="1:18" s="7" customFormat="1" ht="36" customHeight="1">
      <c r="A20" s="152"/>
      <c r="B20" s="155"/>
      <c r="C20" s="155"/>
      <c r="D20" s="155"/>
      <c r="E20" s="158"/>
      <c r="F20" s="176"/>
      <c r="G20" s="52" t="s">
        <v>168</v>
      </c>
      <c r="H20" s="242"/>
      <c r="I20" s="243"/>
      <c r="J20" s="243"/>
      <c r="K20" s="244"/>
      <c r="L20" s="51"/>
      <c r="M20" s="51"/>
      <c r="N20" s="51"/>
      <c r="O20" s="51"/>
      <c r="P20" s="51"/>
      <c r="Q20" s="51"/>
      <c r="R20" s="1"/>
    </row>
    <row r="21" spans="1:18" s="7" customFormat="1" ht="36" customHeight="1">
      <c r="A21" s="153"/>
      <c r="B21" s="156"/>
      <c r="C21" s="156"/>
      <c r="D21" s="156"/>
      <c r="E21" s="159"/>
      <c r="F21" s="177"/>
      <c r="G21" s="52" t="s">
        <v>169</v>
      </c>
      <c r="H21" s="245"/>
      <c r="I21" s="246"/>
      <c r="J21" s="246"/>
      <c r="K21" s="247"/>
      <c r="L21" s="51"/>
      <c r="M21" s="51"/>
      <c r="N21" s="51"/>
      <c r="O21" s="51"/>
      <c r="P21" s="51"/>
      <c r="Q21" s="51"/>
      <c r="R21" s="1"/>
    </row>
    <row r="22" spans="1:18" s="7" customFormat="1" ht="45" customHeight="1">
      <c r="A22" s="151" t="s">
        <v>65</v>
      </c>
      <c r="B22" s="154" t="s">
        <v>8</v>
      </c>
      <c r="C22" s="154" t="s">
        <v>205</v>
      </c>
      <c r="D22" s="154" t="s">
        <v>9</v>
      </c>
      <c r="E22" s="157">
        <v>43101</v>
      </c>
      <c r="F22" s="175" t="s">
        <v>237</v>
      </c>
      <c r="G22" s="52" t="s">
        <v>167</v>
      </c>
      <c r="H22" s="24">
        <v>0</v>
      </c>
      <c r="I22" s="24">
        <v>0</v>
      </c>
      <c r="J22" s="28"/>
      <c r="K22" s="148"/>
      <c r="L22" s="134" t="s">
        <v>122</v>
      </c>
      <c r="M22" s="134"/>
      <c r="N22" s="134"/>
      <c r="O22" s="134"/>
      <c r="P22" s="134"/>
      <c r="Q22" s="134"/>
      <c r="R22" s="1"/>
    </row>
    <row r="23" spans="1:18" s="7" customFormat="1" ht="45" customHeight="1">
      <c r="A23" s="152"/>
      <c r="B23" s="155"/>
      <c r="C23" s="155"/>
      <c r="D23" s="155"/>
      <c r="E23" s="158"/>
      <c r="F23" s="176"/>
      <c r="G23" s="52" t="s">
        <v>168</v>
      </c>
      <c r="H23" s="24">
        <v>87.2</v>
      </c>
      <c r="I23" s="25">
        <v>87.2</v>
      </c>
      <c r="J23" s="98">
        <v>0</v>
      </c>
      <c r="K23" s="149"/>
      <c r="L23" s="51"/>
      <c r="M23" s="51"/>
      <c r="N23" s="51"/>
      <c r="O23" s="51"/>
      <c r="P23" s="51"/>
      <c r="Q23" s="51"/>
      <c r="R23" s="1"/>
    </row>
    <row r="24" spans="1:18" s="7" customFormat="1" ht="45" customHeight="1">
      <c r="A24" s="153"/>
      <c r="B24" s="156"/>
      <c r="C24" s="156"/>
      <c r="D24" s="156"/>
      <c r="E24" s="159"/>
      <c r="F24" s="177"/>
      <c r="G24" s="52" t="s">
        <v>169</v>
      </c>
      <c r="H24" s="24">
        <v>533.8</v>
      </c>
      <c r="I24" s="24">
        <v>533.8</v>
      </c>
      <c r="J24" s="98">
        <v>121.4</v>
      </c>
      <c r="K24" s="150"/>
      <c r="L24" s="51"/>
      <c r="M24" s="51"/>
      <c r="N24" s="51"/>
      <c r="O24" s="51"/>
      <c r="P24" s="51"/>
      <c r="Q24" s="51"/>
      <c r="R24" s="1"/>
    </row>
    <row r="25" spans="1:20" s="7" customFormat="1" ht="67.5" customHeight="1" hidden="1" outlineLevel="1">
      <c r="A25" s="151" t="s">
        <v>163</v>
      </c>
      <c r="B25" s="154" t="s">
        <v>113</v>
      </c>
      <c r="C25" s="10" t="s">
        <v>141</v>
      </c>
      <c r="D25" s="154" t="s">
        <v>115</v>
      </c>
      <c r="E25" s="157">
        <v>42736</v>
      </c>
      <c r="F25" s="157">
        <v>43100</v>
      </c>
      <c r="G25" s="54" t="s">
        <v>167</v>
      </c>
      <c r="H25" s="24">
        <v>0</v>
      </c>
      <c r="I25" s="24"/>
      <c r="J25" s="28"/>
      <c r="K25" s="148"/>
      <c r="L25" s="134"/>
      <c r="M25" s="134"/>
      <c r="N25" s="134"/>
      <c r="O25" s="134"/>
      <c r="P25" s="134"/>
      <c r="Q25" s="134"/>
      <c r="R25" s="1"/>
      <c r="T25" s="8"/>
    </row>
    <row r="26" spans="1:18" s="7" customFormat="1" ht="109.5" customHeight="1" hidden="1" outlineLevel="1">
      <c r="A26" s="152"/>
      <c r="B26" s="155"/>
      <c r="C26" s="155" t="s">
        <v>114</v>
      </c>
      <c r="D26" s="155"/>
      <c r="E26" s="158"/>
      <c r="F26" s="158"/>
      <c r="G26" s="57" t="s">
        <v>168</v>
      </c>
      <c r="H26" s="24">
        <v>0</v>
      </c>
      <c r="I26" s="24"/>
      <c r="J26" s="28"/>
      <c r="K26" s="149"/>
      <c r="L26" s="134"/>
      <c r="M26" s="134"/>
      <c r="N26" s="134"/>
      <c r="O26" s="134"/>
      <c r="P26" s="134"/>
      <c r="Q26" s="134"/>
      <c r="R26" s="1"/>
    </row>
    <row r="27" spans="1:18" s="7" customFormat="1" ht="39" customHeight="1" hidden="1" outlineLevel="1">
      <c r="A27" s="153"/>
      <c r="B27" s="156"/>
      <c r="C27" s="156"/>
      <c r="D27" s="156"/>
      <c r="E27" s="159"/>
      <c r="F27" s="159"/>
      <c r="G27" s="57" t="s">
        <v>169</v>
      </c>
      <c r="H27" s="24">
        <v>0</v>
      </c>
      <c r="I27" s="24"/>
      <c r="J27" s="28"/>
      <c r="K27" s="150"/>
      <c r="L27" s="51"/>
      <c r="M27" s="51"/>
      <c r="N27" s="51"/>
      <c r="O27" s="51"/>
      <c r="P27" s="51"/>
      <c r="Q27" s="51"/>
      <c r="R27" s="1"/>
    </row>
    <row r="28" spans="1:20" s="7" customFormat="1" ht="36.75" customHeight="1" collapsed="1">
      <c r="A28" s="231" t="s">
        <v>172</v>
      </c>
      <c r="B28" s="154" t="s">
        <v>173</v>
      </c>
      <c r="C28" s="154" t="s">
        <v>174</v>
      </c>
      <c r="D28" s="154" t="s">
        <v>175</v>
      </c>
      <c r="E28" s="238">
        <v>43101</v>
      </c>
      <c r="F28" s="238" t="s">
        <v>237</v>
      </c>
      <c r="G28" s="54" t="s">
        <v>167</v>
      </c>
      <c r="H28" s="24">
        <v>0</v>
      </c>
      <c r="I28" s="24">
        <v>0</v>
      </c>
      <c r="J28" s="28"/>
      <c r="K28" s="148"/>
      <c r="L28" s="134"/>
      <c r="M28" s="134"/>
      <c r="N28" s="134"/>
      <c r="O28" s="134"/>
      <c r="P28" s="134"/>
      <c r="Q28" s="134"/>
      <c r="R28" s="1"/>
      <c r="T28" s="8">
        <f>J28</f>
        <v>0</v>
      </c>
    </row>
    <row r="29" spans="1:18" s="7" customFormat="1" ht="36.75" customHeight="1">
      <c r="A29" s="231"/>
      <c r="B29" s="155"/>
      <c r="C29" s="155"/>
      <c r="D29" s="155"/>
      <c r="E29" s="238"/>
      <c r="F29" s="238"/>
      <c r="G29" s="54" t="s">
        <v>168</v>
      </c>
      <c r="H29" s="24">
        <v>34638.6</v>
      </c>
      <c r="I29" s="24">
        <v>34638.6</v>
      </c>
      <c r="J29" s="98">
        <v>9880</v>
      </c>
      <c r="K29" s="149"/>
      <c r="L29" s="134"/>
      <c r="M29" s="134"/>
      <c r="N29" s="134"/>
      <c r="O29" s="134"/>
      <c r="P29" s="134"/>
      <c r="Q29" s="134"/>
      <c r="R29" s="1"/>
    </row>
    <row r="30" spans="1:18" s="7" customFormat="1" ht="39.75" customHeight="1">
      <c r="A30" s="231"/>
      <c r="B30" s="156"/>
      <c r="C30" s="156"/>
      <c r="D30" s="156"/>
      <c r="E30" s="238"/>
      <c r="F30" s="238"/>
      <c r="G30" s="54" t="s">
        <v>169</v>
      </c>
      <c r="H30" s="24">
        <v>0</v>
      </c>
      <c r="I30" s="24">
        <v>0</v>
      </c>
      <c r="J30" s="28"/>
      <c r="K30" s="150"/>
      <c r="L30" s="51"/>
      <c r="M30" s="51"/>
      <c r="N30" s="51"/>
      <c r="O30" s="51"/>
      <c r="P30" s="51"/>
      <c r="Q30" s="51"/>
      <c r="R30" s="1"/>
    </row>
    <row r="31" spans="1:20" s="7" customFormat="1" ht="67.5" customHeight="1">
      <c r="A31" s="231" t="s">
        <v>219</v>
      </c>
      <c r="B31" s="232" t="s">
        <v>254</v>
      </c>
      <c r="C31" s="77" t="s">
        <v>255</v>
      </c>
      <c r="D31" s="235" t="s">
        <v>282</v>
      </c>
      <c r="E31" s="238">
        <v>43218</v>
      </c>
      <c r="F31" s="238">
        <v>43465</v>
      </c>
      <c r="G31" s="54" t="s">
        <v>167</v>
      </c>
      <c r="H31" s="24">
        <v>0</v>
      </c>
      <c r="I31" s="24">
        <v>0</v>
      </c>
      <c r="J31" s="98">
        <v>0</v>
      </c>
      <c r="K31" s="148"/>
      <c r="L31" s="134"/>
      <c r="M31" s="134"/>
      <c r="N31" s="134"/>
      <c r="O31" s="134"/>
      <c r="P31" s="134"/>
      <c r="Q31" s="134"/>
      <c r="R31" s="1"/>
      <c r="T31" s="8">
        <f>J31</f>
        <v>0</v>
      </c>
    </row>
    <row r="32" spans="1:18" s="7" customFormat="1" ht="133.5" customHeight="1">
      <c r="A32" s="231"/>
      <c r="B32" s="233"/>
      <c r="C32" s="80" t="s">
        <v>257</v>
      </c>
      <c r="D32" s="236"/>
      <c r="E32" s="238"/>
      <c r="F32" s="238"/>
      <c r="G32" s="54" t="s">
        <v>168</v>
      </c>
      <c r="H32" s="24">
        <v>3550.6</v>
      </c>
      <c r="I32" s="24">
        <v>3550.6</v>
      </c>
      <c r="J32" s="98">
        <v>0</v>
      </c>
      <c r="K32" s="149"/>
      <c r="L32" s="134"/>
      <c r="M32" s="134"/>
      <c r="N32" s="134"/>
      <c r="O32" s="134"/>
      <c r="P32" s="134"/>
      <c r="Q32" s="134"/>
      <c r="R32" s="1"/>
    </row>
    <row r="33" spans="1:18" s="7" customFormat="1" ht="119.25" customHeight="1">
      <c r="A33" s="231"/>
      <c r="B33" s="234"/>
      <c r="C33" s="81" t="s">
        <v>283</v>
      </c>
      <c r="D33" s="237"/>
      <c r="E33" s="238"/>
      <c r="F33" s="238"/>
      <c r="G33" s="54" t="s">
        <v>169</v>
      </c>
      <c r="H33" s="24">
        <v>1429.2</v>
      </c>
      <c r="I33" s="24">
        <v>1429.2</v>
      </c>
      <c r="J33" s="98">
        <v>0</v>
      </c>
      <c r="K33" s="150"/>
      <c r="L33" s="51"/>
      <c r="M33" s="51"/>
      <c r="N33" s="51"/>
      <c r="O33" s="51"/>
      <c r="P33" s="51"/>
      <c r="Q33" s="51"/>
      <c r="R33" s="1"/>
    </row>
    <row r="34" spans="1:18" s="7" customFormat="1" ht="71.25" customHeight="1">
      <c r="A34" s="151"/>
      <c r="B34" s="232" t="s">
        <v>260</v>
      </c>
      <c r="C34" s="77" t="s">
        <v>287</v>
      </c>
      <c r="D34" s="235" t="s">
        <v>284</v>
      </c>
      <c r="E34" s="157">
        <v>43218</v>
      </c>
      <c r="F34" s="157">
        <v>43465</v>
      </c>
      <c r="G34" s="65" t="s">
        <v>167</v>
      </c>
      <c r="H34" s="24">
        <v>0</v>
      </c>
      <c r="I34" s="24">
        <v>0</v>
      </c>
      <c r="J34" s="28"/>
      <c r="K34" s="148"/>
      <c r="L34" s="66"/>
      <c r="M34" s="66"/>
      <c r="N34" s="66"/>
      <c r="O34" s="66"/>
      <c r="P34" s="66"/>
      <c r="Q34" s="66"/>
      <c r="R34" s="1"/>
    </row>
    <row r="35" spans="1:18" s="7" customFormat="1" ht="117.75" customHeight="1">
      <c r="A35" s="152"/>
      <c r="B35" s="233"/>
      <c r="C35" s="80" t="s">
        <v>257</v>
      </c>
      <c r="D35" s="236"/>
      <c r="E35" s="158"/>
      <c r="F35" s="158"/>
      <c r="G35" s="65" t="s">
        <v>168</v>
      </c>
      <c r="H35" s="24">
        <v>930</v>
      </c>
      <c r="I35" s="24">
        <v>930</v>
      </c>
      <c r="J35" s="98">
        <v>0</v>
      </c>
      <c r="K35" s="149"/>
      <c r="L35" s="66"/>
      <c r="M35" s="66"/>
      <c r="N35" s="66"/>
      <c r="O35" s="66"/>
      <c r="P35" s="66"/>
      <c r="Q35" s="66"/>
      <c r="R35" s="1"/>
    </row>
    <row r="36" spans="1:18" s="7" customFormat="1" ht="68.25" customHeight="1">
      <c r="A36" s="153"/>
      <c r="B36" s="234"/>
      <c r="C36" s="81" t="s">
        <v>285</v>
      </c>
      <c r="D36" s="237"/>
      <c r="E36" s="159"/>
      <c r="F36" s="159"/>
      <c r="G36" s="65" t="s">
        <v>169</v>
      </c>
      <c r="H36" s="24">
        <v>374.3</v>
      </c>
      <c r="I36" s="24">
        <v>374.3</v>
      </c>
      <c r="J36" s="98">
        <v>0</v>
      </c>
      <c r="K36" s="150"/>
      <c r="L36" s="66"/>
      <c r="M36" s="66"/>
      <c r="N36" s="66"/>
      <c r="O36" s="66"/>
      <c r="P36" s="66"/>
      <c r="Q36" s="66"/>
      <c r="R36" s="1"/>
    </row>
    <row r="37" spans="1:18" s="7" customFormat="1" ht="51" customHeight="1">
      <c r="A37" s="135" t="s">
        <v>66</v>
      </c>
      <c r="B37" s="138" t="s">
        <v>67</v>
      </c>
      <c r="C37" s="138" t="s">
        <v>142</v>
      </c>
      <c r="D37" s="138" t="s">
        <v>11</v>
      </c>
      <c r="E37" s="145">
        <v>43101</v>
      </c>
      <c r="F37" s="135" t="s">
        <v>233</v>
      </c>
      <c r="G37" s="61" t="s">
        <v>167</v>
      </c>
      <c r="H37" s="23">
        <f aca="true" t="shared" si="0" ref="H37:J39">H40+H43</f>
        <v>0</v>
      </c>
      <c r="I37" s="23">
        <f t="shared" si="0"/>
        <v>0</v>
      </c>
      <c r="J37" s="30">
        <f t="shared" si="0"/>
        <v>0</v>
      </c>
      <c r="K37" s="131"/>
      <c r="L37" s="134"/>
      <c r="M37" s="134"/>
      <c r="N37" s="134"/>
      <c r="O37" s="134"/>
      <c r="P37" s="134"/>
      <c r="Q37" s="134"/>
      <c r="R37" s="1"/>
    </row>
    <row r="38" spans="1:18" s="7" customFormat="1" ht="51" customHeight="1">
      <c r="A38" s="136"/>
      <c r="B38" s="139"/>
      <c r="C38" s="139"/>
      <c r="D38" s="139"/>
      <c r="E38" s="146"/>
      <c r="F38" s="136"/>
      <c r="G38" s="61" t="s">
        <v>168</v>
      </c>
      <c r="H38" s="23">
        <f t="shared" si="0"/>
        <v>0</v>
      </c>
      <c r="I38" s="23">
        <f t="shared" si="0"/>
        <v>0</v>
      </c>
      <c r="J38" s="30">
        <f t="shared" si="0"/>
        <v>0</v>
      </c>
      <c r="K38" s="132"/>
      <c r="L38" s="51"/>
      <c r="M38" s="51"/>
      <c r="N38" s="51"/>
      <c r="O38" s="51"/>
      <c r="P38" s="51"/>
      <c r="Q38" s="51"/>
      <c r="R38" s="1"/>
    </row>
    <row r="39" spans="1:18" s="7" customFormat="1" ht="67.5" customHeight="1">
      <c r="A39" s="137"/>
      <c r="B39" s="140"/>
      <c r="C39" s="140"/>
      <c r="D39" s="140"/>
      <c r="E39" s="147"/>
      <c r="F39" s="137"/>
      <c r="G39" s="61" t="s">
        <v>169</v>
      </c>
      <c r="H39" s="23">
        <f>H42+H45</f>
        <v>3577.3</v>
      </c>
      <c r="I39" s="23">
        <f t="shared" si="0"/>
        <v>3577.3</v>
      </c>
      <c r="J39" s="97">
        <f t="shared" si="0"/>
        <v>824.8000000000001</v>
      </c>
      <c r="K39" s="133"/>
      <c r="L39" s="51"/>
      <c r="M39" s="51"/>
      <c r="N39" s="51"/>
      <c r="O39" s="51"/>
      <c r="P39" s="51"/>
      <c r="Q39" s="51"/>
      <c r="R39" s="1"/>
    </row>
    <row r="40" spans="1:18" s="7" customFormat="1" ht="49.5" customHeight="1">
      <c r="A40" s="151" t="s">
        <v>68</v>
      </c>
      <c r="B40" s="154" t="s">
        <v>12</v>
      </c>
      <c r="C40" s="154" t="s">
        <v>143</v>
      </c>
      <c r="D40" s="154" t="s">
        <v>13</v>
      </c>
      <c r="E40" s="157">
        <v>43101</v>
      </c>
      <c r="F40" s="151" t="s">
        <v>233</v>
      </c>
      <c r="G40" s="52" t="s">
        <v>167</v>
      </c>
      <c r="H40" s="24">
        <v>0</v>
      </c>
      <c r="I40" s="24">
        <v>0</v>
      </c>
      <c r="J40" s="28"/>
      <c r="K40" s="148"/>
      <c r="L40" s="134" t="s">
        <v>123</v>
      </c>
      <c r="M40" s="134"/>
      <c r="N40" s="134"/>
      <c r="O40" s="134"/>
      <c r="P40" s="134"/>
      <c r="Q40" s="134"/>
      <c r="R40" s="1"/>
    </row>
    <row r="41" spans="1:18" s="7" customFormat="1" ht="49.5" customHeight="1">
      <c r="A41" s="152"/>
      <c r="B41" s="155"/>
      <c r="C41" s="155"/>
      <c r="D41" s="155"/>
      <c r="E41" s="158"/>
      <c r="F41" s="152"/>
      <c r="G41" s="52" t="s">
        <v>168</v>
      </c>
      <c r="H41" s="24">
        <v>0</v>
      </c>
      <c r="I41" s="24">
        <v>0</v>
      </c>
      <c r="J41" s="28"/>
      <c r="K41" s="149"/>
      <c r="L41" s="51"/>
      <c r="M41" s="51"/>
      <c r="N41" s="51"/>
      <c r="O41" s="51"/>
      <c r="P41" s="51"/>
      <c r="Q41" s="51"/>
      <c r="R41" s="1"/>
    </row>
    <row r="42" spans="1:18" s="7" customFormat="1" ht="49.5" customHeight="1">
      <c r="A42" s="153"/>
      <c r="B42" s="156"/>
      <c r="C42" s="156"/>
      <c r="D42" s="156"/>
      <c r="E42" s="159"/>
      <c r="F42" s="153"/>
      <c r="G42" s="52" t="s">
        <v>169</v>
      </c>
      <c r="H42" s="24">
        <v>3545.8</v>
      </c>
      <c r="I42" s="24">
        <v>3545.8</v>
      </c>
      <c r="J42" s="98">
        <v>816.6</v>
      </c>
      <c r="K42" s="150"/>
      <c r="L42" s="51"/>
      <c r="M42" s="51"/>
      <c r="N42" s="51"/>
      <c r="O42" s="51"/>
      <c r="P42" s="51"/>
      <c r="Q42" s="51"/>
      <c r="R42" s="1"/>
    </row>
    <row r="43" spans="1:18" s="7" customFormat="1" ht="35.25" customHeight="1">
      <c r="A43" s="151" t="s">
        <v>69</v>
      </c>
      <c r="B43" s="154" t="s">
        <v>14</v>
      </c>
      <c r="C43" s="154" t="s">
        <v>10</v>
      </c>
      <c r="D43" s="154" t="s">
        <v>15</v>
      </c>
      <c r="E43" s="157">
        <v>43101</v>
      </c>
      <c r="F43" s="175" t="s">
        <v>235</v>
      </c>
      <c r="G43" s="57" t="s">
        <v>167</v>
      </c>
      <c r="H43" s="24">
        <v>0</v>
      </c>
      <c r="I43" s="24">
        <v>0</v>
      </c>
      <c r="J43" s="28"/>
      <c r="K43" s="148"/>
      <c r="L43" s="134"/>
      <c r="M43" s="134"/>
      <c r="N43" s="134"/>
      <c r="O43" s="134"/>
      <c r="P43" s="134"/>
      <c r="Q43" s="134"/>
      <c r="R43" s="1"/>
    </row>
    <row r="44" spans="1:18" s="7" customFormat="1" ht="35.25" customHeight="1">
      <c r="A44" s="152"/>
      <c r="B44" s="155"/>
      <c r="C44" s="155"/>
      <c r="D44" s="155"/>
      <c r="E44" s="158"/>
      <c r="F44" s="176"/>
      <c r="G44" s="57" t="s">
        <v>168</v>
      </c>
      <c r="H44" s="24">
        <v>0</v>
      </c>
      <c r="I44" s="24">
        <v>0</v>
      </c>
      <c r="J44" s="28"/>
      <c r="K44" s="149"/>
      <c r="L44" s="51"/>
      <c r="M44" s="51"/>
      <c r="N44" s="51"/>
      <c r="O44" s="51"/>
      <c r="P44" s="51"/>
      <c r="Q44" s="51"/>
      <c r="R44" s="1"/>
    </row>
    <row r="45" spans="1:18" s="7" customFormat="1" ht="35.25" customHeight="1">
      <c r="A45" s="153"/>
      <c r="B45" s="156"/>
      <c r="C45" s="156"/>
      <c r="D45" s="156"/>
      <c r="E45" s="159"/>
      <c r="F45" s="177"/>
      <c r="G45" s="57" t="s">
        <v>169</v>
      </c>
      <c r="H45" s="24">
        <v>31.5</v>
      </c>
      <c r="I45" s="25">
        <v>31.5</v>
      </c>
      <c r="J45" s="98">
        <v>8.2</v>
      </c>
      <c r="K45" s="150"/>
      <c r="L45" s="51"/>
      <c r="M45" s="51"/>
      <c r="N45" s="51"/>
      <c r="O45" s="51"/>
      <c r="P45" s="51"/>
      <c r="Q45" s="51"/>
      <c r="R45" s="1"/>
    </row>
    <row r="46" spans="1:18" s="7" customFormat="1" ht="93" customHeight="1">
      <c r="A46" s="52"/>
      <c r="B46" s="11" t="s">
        <v>176</v>
      </c>
      <c r="C46" s="13" t="s">
        <v>206</v>
      </c>
      <c r="D46" s="11" t="s">
        <v>238</v>
      </c>
      <c r="E46" s="57" t="s">
        <v>121</v>
      </c>
      <c r="F46" s="52" t="s">
        <v>239</v>
      </c>
      <c r="G46" s="52" t="s">
        <v>121</v>
      </c>
      <c r="H46" s="22" t="s">
        <v>16</v>
      </c>
      <c r="I46" s="22" t="s">
        <v>121</v>
      </c>
      <c r="J46" s="29" t="s">
        <v>16</v>
      </c>
      <c r="K46" s="3" t="s">
        <v>16</v>
      </c>
      <c r="L46" s="134"/>
      <c r="M46" s="134"/>
      <c r="N46" s="134"/>
      <c r="O46" s="134"/>
      <c r="P46" s="134"/>
      <c r="Q46" s="134"/>
      <c r="R46" s="1"/>
    </row>
    <row r="47" spans="1:18" s="7" customFormat="1" ht="19.5" customHeight="1">
      <c r="A47" s="185" t="s">
        <v>17</v>
      </c>
      <c r="B47" s="186"/>
      <c r="C47" s="186"/>
      <c r="D47" s="186"/>
      <c r="E47" s="186"/>
      <c r="F47" s="186"/>
      <c r="G47" s="186"/>
      <c r="H47" s="186"/>
      <c r="I47" s="186"/>
      <c r="J47" s="186"/>
      <c r="K47" s="187"/>
      <c r="L47" s="134"/>
      <c r="M47" s="134"/>
      <c r="N47" s="134"/>
      <c r="O47" s="134"/>
      <c r="P47" s="134"/>
      <c r="Q47" s="134"/>
      <c r="R47" s="1"/>
    </row>
    <row r="48" spans="1:18" s="7" customFormat="1" ht="96" customHeight="1">
      <c r="A48" s="135" t="s">
        <v>71</v>
      </c>
      <c r="B48" s="138" t="s">
        <v>70</v>
      </c>
      <c r="C48" s="138" t="s">
        <v>145</v>
      </c>
      <c r="D48" s="138" t="s">
        <v>227</v>
      </c>
      <c r="E48" s="145">
        <v>43101</v>
      </c>
      <c r="F48" s="135" t="s">
        <v>233</v>
      </c>
      <c r="G48" s="89" t="s">
        <v>167</v>
      </c>
      <c r="H48" s="23">
        <v>0</v>
      </c>
      <c r="I48" s="23">
        <v>0</v>
      </c>
      <c r="J48" s="30"/>
      <c r="K48" s="131"/>
      <c r="L48" s="134"/>
      <c r="M48" s="134"/>
      <c r="N48" s="134"/>
      <c r="O48" s="134"/>
      <c r="P48" s="134"/>
      <c r="Q48" s="134"/>
      <c r="R48" s="1"/>
    </row>
    <row r="49" spans="1:18" s="7" customFormat="1" ht="96" customHeight="1">
      <c r="A49" s="136"/>
      <c r="B49" s="139"/>
      <c r="C49" s="139"/>
      <c r="D49" s="139"/>
      <c r="E49" s="146"/>
      <c r="F49" s="136"/>
      <c r="G49" s="89" t="s">
        <v>168</v>
      </c>
      <c r="H49" s="23">
        <v>463376.4</v>
      </c>
      <c r="I49" s="23">
        <v>463376.4</v>
      </c>
      <c r="J49" s="97">
        <v>254585.6</v>
      </c>
      <c r="K49" s="132"/>
      <c r="L49" s="51"/>
      <c r="M49" s="51"/>
      <c r="N49" s="51"/>
      <c r="O49" s="51"/>
      <c r="P49" s="51"/>
      <c r="Q49" s="51"/>
      <c r="R49" s="1"/>
    </row>
    <row r="50" spans="1:18" s="7" customFormat="1" ht="96" customHeight="1">
      <c r="A50" s="137"/>
      <c r="B50" s="140"/>
      <c r="C50" s="140"/>
      <c r="D50" s="140"/>
      <c r="E50" s="147"/>
      <c r="F50" s="137"/>
      <c r="G50" s="89" t="s">
        <v>169</v>
      </c>
      <c r="H50" s="23">
        <v>201592.6</v>
      </c>
      <c r="I50" s="23">
        <v>201592.6</v>
      </c>
      <c r="J50" s="97">
        <v>95613.5</v>
      </c>
      <c r="K50" s="133"/>
      <c r="L50" s="51"/>
      <c r="M50" s="51"/>
      <c r="N50" s="51"/>
      <c r="O50" s="51"/>
      <c r="P50" s="51"/>
      <c r="Q50" s="51"/>
      <c r="R50" s="1"/>
    </row>
    <row r="51" spans="1:18" s="7" customFormat="1" ht="48.75" customHeight="1">
      <c r="A51" s="151" t="s">
        <v>72</v>
      </c>
      <c r="B51" s="154" t="s">
        <v>18</v>
      </c>
      <c r="C51" s="154" t="s">
        <v>146</v>
      </c>
      <c r="D51" s="154" t="s">
        <v>20</v>
      </c>
      <c r="E51" s="157">
        <v>43101</v>
      </c>
      <c r="F51" s="175" t="s">
        <v>240</v>
      </c>
      <c r="G51" s="57" t="s">
        <v>167</v>
      </c>
      <c r="H51" s="223" t="s">
        <v>4</v>
      </c>
      <c r="I51" s="224"/>
      <c r="J51" s="224"/>
      <c r="K51" s="225"/>
      <c r="L51" s="134"/>
      <c r="M51" s="134"/>
      <c r="N51" s="134"/>
      <c r="O51" s="134"/>
      <c r="P51" s="134"/>
      <c r="Q51" s="134"/>
      <c r="R51" s="1"/>
    </row>
    <row r="52" spans="1:18" s="7" customFormat="1" ht="48.75" customHeight="1">
      <c r="A52" s="152"/>
      <c r="B52" s="155"/>
      <c r="C52" s="155"/>
      <c r="D52" s="155"/>
      <c r="E52" s="158"/>
      <c r="F52" s="176"/>
      <c r="G52" s="57" t="s">
        <v>168</v>
      </c>
      <c r="H52" s="226"/>
      <c r="I52" s="184"/>
      <c r="J52" s="184"/>
      <c r="K52" s="227"/>
      <c r="L52" s="134"/>
      <c r="M52" s="134"/>
      <c r="N52" s="134"/>
      <c r="O52" s="134"/>
      <c r="P52" s="134"/>
      <c r="Q52" s="134"/>
      <c r="R52" s="1"/>
    </row>
    <row r="53" spans="1:18" s="7" customFormat="1" ht="48.75" customHeight="1">
      <c r="A53" s="153"/>
      <c r="B53" s="156"/>
      <c r="C53" s="12" t="s">
        <v>19</v>
      </c>
      <c r="D53" s="156"/>
      <c r="E53" s="159"/>
      <c r="F53" s="177"/>
      <c r="G53" s="57" t="s">
        <v>169</v>
      </c>
      <c r="H53" s="228"/>
      <c r="I53" s="229"/>
      <c r="J53" s="229"/>
      <c r="K53" s="230"/>
      <c r="L53" s="51"/>
      <c r="M53" s="51"/>
      <c r="N53" s="51"/>
      <c r="O53" s="51"/>
      <c r="P53" s="51"/>
      <c r="Q53" s="51"/>
      <c r="R53" s="1"/>
    </row>
    <row r="54" spans="1:18" s="7" customFormat="1" ht="60.75" customHeight="1">
      <c r="A54" s="151" t="s">
        <v>73</v>
      </c>
      <c r="B54" s="160" t="s">
        <v>177</v>
      </c>
      <c r="C54" s="154" t="s">
        <v>178</v>
      </c>
      <c r="D54" s="163" t="s">
        <v>179</v>
      </c>
      <c r="E54" s="157">
        <v>43101</v>
      </c>
      <c r="F54" s="175" t="s">
        <v>241</v>
      </c>
      <c r="G54" s="57" t="s">
        <v>167</v>
      </c>
      <c r="H54" s="24">
        <v>0</v>
      </c>
      <c r="I54" s="24">
        <v>0</v>
      </c>
      <c r="J54" s="28"/>
      <c r="K54" s="148"/>
      <c r="L54" s="51"/>
      <c r="M54" s="51"/>
      <c r="N54" s="51"/>
      <c r="O54" s="51"/>
      <c r="P54" s="51"/>
      <c r="Q54" s="51"/>
      <c r="R54" s="1"/>
    </row>
    <row r="55" spans="1:18" s="7" customFormat="1" ht="60.75" customHeight="1">
      <c r="A55" s="152"/>
      <c r="B55" s="161"/>
      <c r="C55" s="155"/>
      <c r="D55" s="164"/>
      <c r="E55" s="158"/>
      <c r="F55" s="176"/>
      <c r="G55" s="57" t="s">
        <v>168</v>
      </c>
      <c r="H55" s="24">
        <v>7788</v>
      </c>
      <c r="I55" s="25">
        <v>7788</v>
      </c>
      <c r="J55" s="98">
        <v>2905.3</v>
      </c>
      <c r="K55" s="149"/>
      <c r="L55" s="51"/>
      <c r="M55" s="51"/>
      <c r="N55" s="51"/>
      <c r="O55" s="51"/>
      <c r="P55" s="51"/>
      <c r="Q55" s="51"/>
      <c r="R55" s="1"/>
    </row>
    <row r="56" spans="1:18" s="7" customFormat="1" ht="60.75" customHeight="1">
      <c r="A56" s="153"/>
      <c r="B56" s="162"/>
      <c r="C56" s="13" t="s">
        <v>19</v>
      </c>
      <c r="D56" s="165"/>
      <c r="E56" s="159"/>
      <c r="F56" s="177"/>
      <c r="G56" s="57" t="s">
        <v>169</v>
      </c>
      <c r="H56" s="24">
        <v>0</v>
      </c>
      <c r="I56" s="24">
        <v>0</v>
      </c>
      <c r="J56" s="28"/>
      <c r="K56" s="150"/>
      <c r="L56" s="51"/>
      <c r="M56" s="51"/>
      <c r="N56" s="51"/>
      <c r="O56" s="51"/>
      <c r="P56" s="51"/>
      <c r="Q56" s="51"/>
      <c r="R56" s="1"/>
    </row>
    <row r="57" spans="1:18" s="7" customFormat="1" ht="51.75" customHeight="1">
      <c r="A57" s="151" t="s">
        <v>74</v>
      </c>
      <c r="B57" s="154" t="s">
        <v>21</v>
      </c>
      <c r="C57" s="154" t="s">
        <v>207</v>
      </c>
      <c r="D57" s="154" t="s">
        <v>22</v>
      </c>
      <c r="E57" s="157">
        <v>43101</v>
      </c>
      <c r="F57" s="175" t="s">
        <v>235</v>
      </c>
      <c r="G57" s="57" t="s">
        <v>167</v>
      </c>
      <c r="H57" s="24">
        <v>0</v>
      </c>
      <c r="I57" s="24">
        <v>0</v>
      </c>
      <c r="J57" s="28"/>
      <c r="K57" s="148"/>
      <c r="L57" s="134" t="s">
        <v>129</v>
      </c>
      <c r="M57" s="134"/>
      <c r="N57" s="134"/>
      <c r="O57" s="134"/>
      <c r="P57" s="134"/>
      <c r="Q57" s="134"/>
      <c r="R57" s="1"/>
    </row>
    <row r="58" spans="1:18" s="7" customFormat="1" ht="51.75" customHeight="1">
      <c r="A58" s="152"/>
      <c r="B58" s="155"/>
      <c r="C58" s="155"/>
      <c r="D58" s="155"/>
      <c r="E58" s="158"/>
      <c r="F58" s="176"/>
      <c r="G58" s="57" t="s">
        <v>168</v>
      </c>
      <c r="H58" s="24">
        <v>171.7</v>
      </c>
      <c r="I58" s="24">
        <v>171.7</v>
      </c>
      <c r="J58" s="98">
        <v>76.8</v>
      </c>
      <c r="K58" s="149"/>
      <c r="L58" s="134"/>
      <c r="M58" s="134"/>
      <c r="N58" s="134"/>
      <c r="O58" s="134"/>
      <c r="P58" s="134"/>
      <c r="Q58" s="134"/>
      <c r="R58" s="1"/>
    </row>
    <row r="59" spans="1:18" s="7" customFormat="1" ht="51.75" customHeight="1">
      <c r="A59" s="153"/>
      <c r="B59" s="156"/>
      <c r="C59" s="13" t="s">
        <v>19</v>
      </c>
      <c r="D59" s="156"/>
      <c r="E59" s="159"/>
      <c r="F59" s="177"/>
      <c r="G59" s="57" t="s">
        <v>169</v>
      </c>
      <c r="H59" s="24">
        <v>175.7</v>
      </c>
      <c r="I59" s="24">
        <v>175.7</v>
      </c>
      <c r="J59" s="98">
        <v>12.7</v>
      </c>
      <c r="K59" s="150"/>
      <c r="L59" s="51"/>
      <c r="M59" s="51"/>
      <c r="N59" s="51"/>
      <c r="O59" s="51"/>
      <c r="P59" s="51"/>
      <c r="Q59" s="51"/>
      <c r="R59" s="1"/>
    </row>
    <row r="60" spans="1:18" s="7" customFormat="1" ht="45" customHeight="1">
      <c r="A60" s="151" t="s">
        <v>147</v>
      </c>
      <c r="B60" s="154" t="s">
        <v>23</v>
      </c>
      <c r="C60" s="154" t="s">
        <v>144</v>
      </c>
      <c r="D60" s="154" t="s">
        <v>24</v>
      </c>
      <c r="E60" s="157">
        <v>43101</v>
      </c>
      <c r="F60" s="175" t="s">
        <v>246</v>
      </c>
      <c r="G60" s="57" t="s">
        <v>167</v>
      </c>
      <c r="H60" s="223" t="s">
        <v>7</v>
      </c>
      <c r="I60" s="224"/>
      <c r="J60" s="224"/>
      <c r="K60" s="225"/>
      <c r="L60" s="134"/>
      <c r="M60" s="134"/>
      <c r="N60" s="134"/>
      <c r="O60" s="134"/>
      <c r="P60" s="134"/>
      <c r="Q60" s="134"/>
      <c r="R60" s="1"/>
    </row>
    <row r="61" spans="1:18" s="7" customFormat="1" ht="45" customHeight="1">
      <c r="A61" s="152"/>
      <c r="B61" s="155"/>
      <c r="C61" s="155"/>
      <c r="D61" s="155"/>
      <c r="E61" s="158"/>
      <c r="F61" s="176"/>
      <c r="G61" s="57" t="s">
        <v>168</v>
      </c>
      <c r="H61" s="226"/>
      <c r="I61" s="184"/>
      <c r="J61" s="184"/>
      <c r="K61" s="227"/>
      <c r="L61" s="134"/>
      <c r="M61" s="134"/>
      <c r="N61" s="134"/>
      <c r="O61" s="134"/>
      <c r="P61" s="134"/>
      <c r="Q61" s="134"/>
      <c r="R61" s="1"/>
    </row>
    <row r="62" spans="1:18" s="7" customFormat="1" ht="57" customHeight="1">
      <c r="A62" s="153"/>
      <c r="B62" s="156"/>
      <c r="C62" s="12" t="s">
        <v>19</v>
      </c>
      <c r="D62" s="156"/>
      <c r="E62" s="159"/>
      <c r="F62" s="177"/>
      <c r="G62" s="57" t="s">
        <v>169</v>
      </c>
      <c r="H62" s="228"/>
      <c r="I62" s="229"/>
      <c r="J62" s="229"/>
      <c r="K62" s="230"/>
      <c r="L62" s="51"/>
      <c r="M62" s="51"/>
      <c r="N62" s="51"/>
      <c r="O62" s="51"/>
      <c r="P62" s="51"/>
      <c r="Q62" s="51"/>
      <c r="R62" s="1"/>
    </row>
    <row r="63" spans="1:18" s="7" customFormat="1" ht="74.25" customHeight="1">
      <c r="A63" s="151" t="s">
        <v>148</v>
      </c>
      <c r="B63" s="154" t="s">
        <v>113</v>
      </c>
      <c r="C63" s="10" t="s">
        <v>180</v>
      </c>
      <c r="D63" s="154" t="s">
        <v>115</v>
      </c>
      <c r="E63" s="157">
        <v>43101</v>
      </c>
      <c r="F63" s="157">
        <v>43465</v>
      </c>
      <c r="G63" s="57" t="s">
        <v>167</v>
      </c>
      <c r="H63" s="24">
        <v>0</v>
      </c>
      <c r="I63" s="24">
        <v>0</v>
      </c>
      <c r="J63" s="28"/>
      <c r="K63" s="148"/>
      <c r="L63" s="51"/>
      <c r="M63" s="51"/>
      <c r="N63" s="51"/>
      <c r="O63" s="51"/>
      <c r="P63" s="51"/>
      <c r="Q63" s="51"/>
      <c r="R63" s="1"/>
    </row>
    <row r="64" spans="1:18" s="7" customFormat="1" ht="74.25" customHeight="1">
      <c r="A64" s="152"/>
      <c r="B64" s="155"/>
      <c r="C64" s="155" t="s">
        <v>181</v>
      </c>
      <c r="D64" s="155"/>
      <c r="E64" s="158"/>
      <c r="F64" s="176"/>
      <c r="G64" s="57" t="s">
        <v>168</v>
      </c>
      <c r="H64" s="24">
        <v>369</v>
      </c>
      <c r="I64" s="25">
        <v>369</v>
      </c>
      <c r="J64" s="98">
        <v>189.3</v>
      </c>
      <c r="K64" s="149"/>
      <c r="L64" s="51"/>
      <c r="M64" s="51"/>
      <c r="N64" s="51"/>
      <c r="O64" s="51"/>
      <c r="P64" s="51"/>
      <c r="Q64" s="51"/>
      <c r="R64" s="1"/>
    </row>
    <row r="65" spans="1:18" s="7" customFormat="1" ht="105" customHeight="1">
      <c r="A65" s="153"/>
      <c r="B65" s="156"/>
      <c r="C65" s="155"/>
      <c r="D65" s="156"/>
      <c r="E65" s="159"/>
      <c r="F65" s="177"/>
      <c r="G65" s="57" t="s">
        <v>169</v>
      </c>
      <c r="H65" s="24">
        <v>0</v>
      </c>
      <c r="I65" s="24">
        <v>0</v>
      </c>
      <c r="J65" s="28"/>
      <c r="K65" s="150"/>
      <c r="L65" s="51"/>
      <c r="M65" s="51"/>
      <c r="N65" s="51"/>
      <c r="O65" s="51"/>
      <c r="P65" s="51"/>
      <c r="Q65" s="51"/>
      <c r="R65" s="1"/>
    </row>
    <row r="66" spans="1:14" s="74" customFormat="1" ht="63" customHeight="1">
      <c r="A66" s="279" t="s">
        <v>247</v>
      </c>
      <c r="B66" s="194" t="s">
        <v>248</v>
      </c>
      <c r="C66" s="72" t="s">
        <v>249</v>
      </c>
      <c r="D66" s="194" t="s">
        <v>250</v>
      </c>
      <c r="E66" s="157">
        <v>43101</v>
      </c>
      <c r="F66" s="157">
        <v>43465</v>
      </c>
      <c r="G66" s="67" t="s">
        <v>167</v>
      </c>
      <c r="H66" s="24">
        <v>0</v>
      </c>
      <c r="I66" s="24">
        <v>0</v>
      </c>
      <c r="J66" s="71"/>
      <c r="K66" s="257"/>
      <c r="L66" s="73"/>
      <c r="M66" s="73"/>
      <c r="N66" s="73"/>
    </row>
    <row r="67" spans="1:14" s="74" customFormat="1" ht="111.75" customHeight="1">
      <c r="A67" s="280"/>
      <c r="B67" s="195"/>
      <c r="C67" s="75" t="s">
        <v>251</v>
      </c>
      <c r="D67" s="195"/>
      <c r="E67" s="158"/>
      <c r="F67" s="176"/>
      <c r="G67" s="67" t="s">
        <v>168</v>
      </c>
      <c r="H67" s="24">
        <v>0</v>
      </c>
      <c r="I67" s="24">
        <v>0</v>
      </c>
      <c r="J67" s="71"/>
      <c r="K67" s="258"/>
      <c r="L67" s="73"/>
      <c r="M67" s="73"/>
      <c r="N67" s="73"/>
    </row>
    <row r="68" spans="1:14" s="74" customFormat="1" ht="51" customHeight="1">
      <c r="A68" s="281"/>
      <c r="B68" s="196"/>
      <c r="C68" s="76" t="s">
        <v>252</v>
      </c>
      <c r="D68" s="196"/>
      <c r="E68" s="159"/>
      <c r="F68" s="177"/>
      <c r="G68" s="67" t="s">
        <v>169</v>
      </c>
      <c r="H68" s="24">
        <v>1717.4</v>
      </c>
      <c r="I68" s="24">
        <v>1717.4</v>
      </c>
      <c r="J68" s="98">
        <v>0</v>
      </c>
      <c r="K68" s="259"/>
      <c r="L68" s="73"/>
      <c r="M68" s="73"/>
      <c r="N68" s="73"/>
    </row>
    <row r="69" spans="1:14" s="79" customFormat="1" ht="69" customHeight="1">
      <c r="A69" s="279" t="s">
        <v>253</v>
      </c>
      <c r="B69" s="232" t="s">
        <v>254</v>
      </c>
      <c r="C69" s="77" t="s">
        <v>255</v>
      </c>
      <c r="D69" s="235" t="s">
        <v>256</v>
      </c>
      <c r="E69" s="260">
        <v>43218</v>
      </c>
      <c r="F69" s="260">
        <v>43465</v>
      </c>
      <c r="G69" s="67" t="s">
        <v>167</v>
      </c>
      <c r="H69" s="24">
        <v>0</v>
      </c>
      <c r="I69" s="24">
        <v>0</v>
      </c>
      <c r="J69" s="71"/>
      <c r="K69" s="175"/>
      <c r="L69" s="78"/>
      <c r="M69" s="78"/>
      <c r="N69" s="78"/>
    </row>
    <row r="70" spans="1:14" s="79" customFormat="1" ht="130.5" customHeight="1">
      <c r="A70" s="280"/>
      <c r="B70" s="233"/>
      <c r="C70" s="80" t="s">
        <v>257</v>
      </c>
      <c r="D70" s="236"/>
      <c r="E70" s="261"/>
      <c r="F70" s="261"/>
      <c r="G70" s="67" t="s">
        <v>168</v>
      </c>
      <c r="H70" s="24">
        <v>10476.1</v>
      </c>
      <c r="I70" s="24">
        <v>10476.1</v>
      </c>
      <c r="J70" s="98">
        <v>0</v>
      </c>
      <c r="K70" s="176"/>
      <c r="L70" s="78"/>
      <c r="M70" s="78"/>
      <c r="N70" s="78"/>
    </row>
    <row r="71" spans="1:14" s="79" customFormat="1" ht="165.75" customHeight="1">
      <c r="A71" s="281"/>
      <c r="B71" s="234"/>
      <c r="C71" s="81" t="s">
        <v>258</v>
      </c>
      <c r="D71" s="237"/>
      <c r="E71" s="262"/>
      <c r="F71" s="262"/>
      <c r="G71" s="67" t="s">
        <v>169</v>
      </c>
      <c r="H71" s="24">
        <v>4216.9</v>
      </c>
      <c r="I71" s="24">
        <v>4216.9</v>
      </c>
      <c r="J71" s="98">
        <v>0</v>
      </c>
      <c r="K71" s="177"/>
      <c r="L71" s="78"/>
      <c r="M71" s="78"/>
      <c r="N71" s="78"/>
    </row>
    <row r="72" spans="1:14" s="79" customFormat="1" ht="70.5" customHeight="1">
      <c r="A72" s="279" t="s">
        <v>259</v>
      </c>
      <c r="B72" s="232" t="s">
        <v>260</v>
      </c>
      <c r="C72" s="77" t="s">
        <v>255</v>
      </c>
      <c r="D72" s="235" t="s">
        <v>261</v>
      </c>
      <c r="E72" s="260">
        <v>43218</v>
      </c>
      <c r="F72" s="282">
        <v>43465</v>
      </c>
      <c r="G72" s="67" t="s">
        <v>167</v>
      </c>
      <c r="H72" s="24">
        <v>0</v>
      </c>
      <c r="I72" s="24">
        <v>0</v>
      </c>
      <c r="J72" s="71"/>
      <c r="K72" s="256"/>
      <c r="L72" s="78"/>
      <c r="M72" s="78"/>
      <c r="N72" s="78"/>
    </row>
    <row r="73" spans="1:14" s="79" customFormat="1" ht="133.5" customHeight="1">
      <c r="A73" s="280"/>
      <c r="B73" s="233"/>
      <c r="C73" s="80" t="s">
        <v>257</v>
      </c>
      <c r="D73" s="236"/>
      <c r="E73" s="261"/>
      <c r="F73" s="282"/>
      <c r="G73" s="67" t="s">
        <v>168</v>
      </c>
      <c r="H73" s="24">
        <v>3892.4</v>
      </c>
      <c r="I73" s="24">
        <v>3892.4</v>
      </c>
      <c r="J73" s="98">
        <v>0</v>
      </c>
      <c r="K73" s="256"/>
      <c r="L73" s="78"/>
      <c r="M73" s="78"/>
      <c r="N73" s="78"/>
    </row>
    <row r="74" spans="1:14" s="79" customFormat="1" ht="88.5" customHeight="1">
      <c r="A74" s="281"/>
      <c r="B74" s="234"/>
      <c r="C74" s="81" t="s">
        <v>262</v>
      </c>
      <c r="D74" s="237"/>
      <c r="E74" s="262"/>
      <c r="F74" s="282"/>
      <c r="G74" s="67" t="s">
        <v>169</v>
      </c>
      <c r="H74" s="24">
        <v>1566.8</v>
      </c>
      <c r="I74" s="24">
        <v>1566.8</v>
      </c>
      <c r="J74" s="98">
        <v>0</v>
      </c>
      <c r="K74" s="256"/>
      <c r="L74" s="78"/>
      <c r="M74" s="78"/>
      <c r="N74" s="78"/>
    </row>
    <row r="75" spans="1:18" s="7" customFormat="1" ht="48.75" customHeight="1">
      <c r="A75" s="135" t="s">
        <v>75</v>
      </c>
      <c r="B75" s="178" t="s">
        <v>76</v>
      </c>
      <c r="C75" s="138" t="s">
        <v>149</v>
      </c>
      <c r="D75" s="181" t="s">
        <v>25</v>
      </c>
      <c r="E75" s="145">
        <v>43101</v>
      </c>
      <c r="F75" s="135" t="s">
        <v>233</v>
      </c>
      <c r="G75" s="61" t="s">
        <v>167</v>
      </c>
      <c r="H75" s="23">
        <f>H78+H81</f>
        <v>0</v>
      </c>
      <c r="I75" s="23">
        <f aca="true" t="shared" si="1" ref="I75:J75">I78+I81</f>
        <v>0</v>
      </c>
      <c r="J75" s="70">
        <f t="shared" si="1"/>
        <v>0</v>
      </c>
      <c r="K75" s="131"/>
      <c r="L75" s="134" t="s">
        <v>132</v>
      </c>
      <c r="M75" s="134"/>
      <c r="N75" s="134"/>
      <c r="O75" s="134"/>
      <c r="P75" s="134"/>
      <c r="Q75" s="134"/>
      <c r="R75" s="1"/>
    </row>
    <row r="76" spans="1:18" s="7" customFormat="1" ht="48.75" customHeight="1">
      <c r="A76" s="136"/>
      <c r="B76" s="179"/>
      <c r="C76" s="139"/>
      <c r="D76" s="182"/>
      <c r="E76" s="146"/>
      <c r="F76" s="136"/>
      <c r="G76" s="61" t="s">
        <v>168</v>
      </c>
      <c r="H76" s="23">
        <f>H79+H82</f>
        <v>0</v>
      </c>
      <c r="I76" s="23">
        <f aca="true" t="shared" si="2" ref="I76:J76">I79+I82</f>
        <v>0</v>
      </c>
      <c r="J76" s="70">
        <f t="shared" si="2"/>
        <v>0</v>
      </c>
      <c r="K76" s="132"/>
      <c r="L76" s="134"/>
      <c r="M76" s="134"/>
      <c r="N76" s="134"/>
      <c r="O76" s="134"/>
      <c r="P76" s="134"/>
      <c r="Q76" s="134"/>
      <c r="R76" s="1"/>
    </row>
    <row r="77" spans="1:18" s="7" customFormat="1" ht="48.75" customHeight="1">
      <c r="A77" s="137"/>
      <c r="B77" s="180"/>
      <c r="C77" s="14" t="s">
        <v>19</v>
      </c>
      <c r="D77" s="183"/>
      <c r="E77" s="147"/>
      <c r="F77" s="137"/>
      <c r="G77" s="61" t="s">
        <v>169</v>
      </c>
      <c r="H77" s="23">
        <f>H80+H83</f>
        <v>2257.2999999999997</v>
      </c>
      <c r="I77" s="23">
        <f aca="true" t="shared" si="3" ref="I77:J77">I80+I83</f>
        <v>2257.2999999999997</v>
      </c>
      <c r="J77" s="70">
        <f t="shared" si="3"/>
        <v>645.5</v>
      </c>
      <c r="K77" s="133"/>
      <c r="L77" s="51"/>
      <c r="M77" s="51"/>
      <c r="N77" s="51"/>
      <c r="O77" s="51"/>
      <c r="P77" s="51"/>
      <c r="Q77" s="51"/>
      <c r="R77" s="1"/>
    </row>
    <row r="78" spans="1:18" s="7" customFormat="1" ht="38.25" customHeight="1">
      <c r="A78" s="151" t="s">
        <v>77</v>
      </c>
      <c r="B78" s="154" t="s">
        <v>26</v>
      </c>
      <c r="C78" s="154" t="s">
        <v>19</v>
      </c>
      <c r="D78" s="154" t="s">
        <v>27</v>
      </c>
      <c r="E78" s="157">
        <v>43101</v>
      </c>
      <c r="F78" s="151" t="s">
        <v>233</v>
      </c>
      <c r="G78" s="52" t="s">
        <v>167</v>
      </c>
      <c r="H78" s="24">
        <v>0</v>
      </c>
      <c r="I78" s="24">
        <v>0</v>
      </c>
      <c r="J78" s="28"/>
      <c r="K78" s="148"/>
      <c r="L78" s="51"/>
      <c r="M78" s="51"/>
      <c r="N78" s="51"/>
      <c r="O78" s="51"/>
      <c r="P78" s="51"/>
      <c r="Q78" s="51"/>
      <c r="R78" s="1"/>
    </row>
    <row r="79" spans="1:18" s="7" customFormat="1" ht="38.25" customHeight="1">
      <c r="A79" s="152"/>
      <c r="B79" s="155"/>
      <c r="C79" s="155"/>
      <c r="D79" s="155"/>
      <c r="E79" s="158"/>
      <c r="F79" s="152"/>
      <c r="G79" s="52" t="s">
        <v>168</v>
      </c>
      <c r="H79" s="24">
        <v>0</v>
      </c>
      <c r="I79" s="24">
        <v>0</v>
      </c>
      <c r="J79" s="28"/>
      <c r="K79" s="149"/>
      <c r="L79" s="51"/>
      <c r="M79" s="51"/>
      <c r="N79" s="51"/>
      <c r="O79" s="51"/>
      <c r="P79" s="51"/>
      <c r="Q79" s="51"/>
      <c r="R79" s="1"/>
    </row>
    <row r="80" spans="1:18" s="7" customFormat="1" ht="38.25" customHeight="1">
      <c r="A80" s="153"/>
      <c r="B80" s="156"/>
      <c r="C80" s="156"/>
      <c r="D80" s="156"/>
      <c r="E80" s="159"/>
      <c r="F80" s="153"/>
      <c r="G80" s="52" t="s">
        <v>169</v>
      </c>
      <c r="H80" s="24">
        <v>2232.6</v>
      </c>
      <c r="I80" s="24">
        <v>2232.6</v>
      </c>
      <c r="J80" s="98">
        <v>645.5</v>
      </c>
      <c r="K80" s="150"/>
      <c r="L80" s="51"/>
      <c r="M80" s="51"/>
      <c r="N80" s="51"/>
      <c r="O80" s="51"/>
      <c r="P80" s="51"/>
      <c r="Q80" s="51"/>
      <c r="R80" s="1"/>
    </row>
    <row r="81" spans="1:18" s="7" customFormat="1" ht="34.5" customHeight="1">
      <c r="A81" s="151" t="s">
        <v>78</v>
      </c>
      <c r="B81" s="154" t="s">
        <v>14</v>
      </c>
      <c r="C81" s="154" t="s">
        <v>19</v>
      </c>
      <c r="D81" s="154" t="s">
        <v>28</v>
      </c>
      <c r="E81" s="157">
        <v>43101</v>
      </c>
      <c r="F81" s="175" t="s">
        <v>235</v>
      </c>
      <c r="G81" s="57" t="s">
        <v>167</v>
      </c>
      <c r="H81" s="24">
        <v>0</v>
      </c>
      <c r="I81" s="24">
        <v>0</v>
      </c>
      <c r="J81" s="28"/>
      <c r="K81" s="148"/>
      <c r="L81" s="134" t="s">
        <v>124</v>
      </c>
      <c r="M81" s="134"/>
      <c r="N81" s="134"/>
      <c r="O81" s="134"/>
      <c r="P81" s="134"/>
      <c r="Q81" s="134"/>
      <c r="R81" s="1"/>
    </row>
    <row r="82" spans="1:18" s="7" customFormat="1" ht="34.5" customHeight="1">
      <c r="A82" s="152"/>
      <c r="B82" s="155"/>
      <c r="C82" s="155"/>
      <c r="D82" s="155"/>
      <c r="E82" s="158"/>
      <c r="F82" s="176"/>
      <c r="G82" s="57" t="s">
        <v>168</v>
      </c>
      <c r="H82" s="24">
        <v>0</v>
      </c>
      <c r="I82" s="24">
        <v>0</v>
      </c>
      <c r="J82" s="28"/>
      <c r="K82" s="149"/>
      <c r="L82" s="51"/>
      <c r="M82" s="51"/>
      <c r="N82" s="51"/>
      <c r="O82" s="51"/>
      <c r="P82" s="51"/>
      <c r="Q82" s="51"/>
      <c r="R82" s="1"/>
    </row>
    <row r="83" spans="1:18" s="7" customFormat="1" ht="34.5" customHeight="1">
      <c r="A83" s="153"/>
      <c r="B83" s="156"/>
      <c r="C83" s="155"/>
      <c r="D83" s="156"/>
      <c r="E83" s="159"/>
      <c r="F83" s="177"/>
      <c r="G83" s="57" t="s">
        <v>169</v>
      </c>
      <c r="H83" s="24">
        <v>24.7</v>
      </c>
      <c r="I83" s="25">
        <v>24.7</v>
      </c>
      <c r="J83" s="98">
        <v>0</v>
      </c>
      <c r="K83" s="150"/>
      <c r="L83" s="51"/>
      <c r="M83" s="51"/>
      <c r="N83" s="51"/>
      <c r="O83" s="51"/>
      <c r="P83" s="51"/>
      <c r="Q83" s="51"/>
      <c r="R83" s="1"/>
    </row>
    <row r="84" spans="1:18" s="7" customFormat="1" ht="47.25" customHeight="1">
      <c r="A84" s="135" t="s">
        <v>79</v>
      </c>
      <c r="B84" s="178" t="s">
        <v>29</v>
      </c>
      <c r="C84" s="138" t="s">
        <v>150</v>
      </c>
      <c r="D84" s="181" t="s">
        <v>30</v>
      </c>
      <c r="E84" s="135" t="s">
        <v>244</v>
      </c>
      <c r="F84" s="135" t="s">
        <v>245</v>
      </c>
      <c r="G84" s="61" t="s">
        <v>167</v>
      </c>
      <c r="H84" s="23">
        <v>0</v>
      </c>
      <c r="I84" s="23">
        <v>0</v>
      </c>
      <c r="J84" s="30"/>
      <c r="K84" s="131"/>
      <c r="L84" s="134"/>
      <c r="M84" s="134"/>
      <c r="N84" s="134"/>
      <c r="O84" s="134"/>
      <c r="P84" s="134"/>
      <c r="Q84" s="134"/>
      <c r="R84" s="1"/>
    </row>
    <row r="85" spans="1:18" s="7" customFormat="1" ht="47.25" customHeight="1">
      <c r="A85" s="136"/>
      <c r="B85" s="179"/>
      <c r="C85" s="139"/>
      <c r="D85" s="182"/>
      <c r="E85" s="136"/>
      <c r="F85" s="136"/>
      <c r="G85" s="61" t="s">
        <v>168</v>
      </c>
      <c r="H85" s="23">
        <v>1558.9</v>
      </c>
      <c r="I85" s="23">
        <v>1558.9</v>
      </c>
      <c r="J85" s="97">
        <v>1558.7</v>
      </c>
      <c r="K85" s="132"/>
      <c r="L85" s="134"/>
      <c r="M85" s="134"/>
      <c r="N85" s="134"/>
      <c r="O85" s="134"/>
      <c r="P85" s="134"/>
      <c r="Q85" s="134"/>
      <c r="R85" s="1"/>
    </row>
    <row r="86" spans="1:18" s="7" customFormat="1" ht="55.5" customHeight="1">
      <c r="A86" s="137"/>
      <c r="B86" s="180"/>
      <c r="C86" s="14" t="s">
        <v>19</v>
      </c>
      <c r="D86" s="183"/>
      <c r="E86" s="137"/>
      <c r="F86" s="137"/>
      <c r="G86" s="61" t="s">
        <v>169</v>
      </c>
      <c r="H86" s="23">
        <v>627.5</v>
      </c>
      <c r="I86" s="23">
        <v>627.5</v>
      </c>
      <c r="J86" s="97">
        <v>627.4</v>
      </c>
      <c r="K86" s="133"/>
      <c r="L86" s="51"/>
      <c r="M86" s="51"/>
      <c r="N86" s="51"/>
      <c r="O86" s="51"/>
      <c r="P86" s="51"/>
      <c r="Q86" s="51"/>
      <c r="R86" s="1"/>
    </row>
    <row r="87" spans="1:17" s="43" customFormat="1" ht="50.25" customHeight="1">
      <c r="A87" s="207" t="s">
        <v>80</v>
      </c>
      <c r="B87" s="210" t="s">
        <v>31</v>
      </c>
      <c r="C87" s="210" t="s">
        <v>151</v>
      </c>
      <c r="D87" s="210" t="s">
        <v>32</v>
      </c>
      <c r="E87" s="213">
        <v>43101</v>
      </c>
      <c r="F87" s="216" t="s">
        <v>263</v>
      </c>
      <c r="G87" s="41" t="s">
        <v>167</v>
      </c>
      <c r="H87" s="42">
        <v>0</v>
      </c>
      <c r="I87" s="42">
        <v>0</v>
      </c>
      <c r="J87" s="30"/>
      <c r="K87" s="219"/>
      <c r="L87" s="222"/>
      <c r="M87" s="222"/>
      <c r="N87" s="222"/>
      <c r="O87" s="222"/>
      <c r="P87" s="222"/>
      <c r="Q87" s="222"/>
    </row>
    <row r="88" spans="1:17" s="43" customFormat="1" ht="50.25" customHeight="1">
      <c r="A88" s="208"/>
      <c r="B88" s="211"/>
      <c r="C88" s="211"/>
      <c r="D88" s="211"/>
      <c r="E88" s="214"/>
      <c r="F88" s="217"/>
      <c r="G88" s="41" t="s">
        <v>168</v>
      </c>
      <c r="H88" s="42">
        <v>5855.4</v>
      </c>
      <c r="I88" s="42">
        <v>5855.4</v>
      </c>
      <c r="J88" s="97">
        <v>466.6</v>
      </c>
      <c r="K88" s="220"/>
      <c r="L88" s="222"/>
      <c r="M88" s="222"/>
      <c r="N88" s="222"/>
      <c r="O88" s="222"/>
      <c r="P88" s="222"/>
      <c r="Q88" s="222"/>
    </row>
    <row r="89" spans="1:17" s="43" customFormat="1" ht="50.25" customHeight="1">
      <c r="A89" s="209"/>
      <c r="B89" s="212"/>
      <c r="C89" s="44" t="s">
        <v>19</v>
      </c>
      <c r="D89" s="212"/>
      <c r="E89" s="215"/>
      <c r="F89" s="218"/>
      <c r="G89" s="41" t="s">
        <v>169</v>
      </c>
      <c r="H89" s="42">
        <v>2357</v>
      </c>
      <c r="I89" s="42">
        <v>2357</v>
      </c>
      <c r="J89" s="97">
        <v>1969.7</v>
      </c>
      <c r="K89" s="221"/>
      <c r="L89" s="58"/>
      <c r="M89" s="58"/>
      <c r="N89" s="58"/>
      <c r="O89" s="58"/>
      <c r="P89" s="58"/>
      <c r="Q89" s="58"/>
    </row>
    <row r="90" spans="1:18" s="7" customFormat="1" ht="48" customHeight="1">
      <c r="A90" s="135" t="s">
        <v>182</v>
      </c>
      <c r="B90" s="138" t="s">
        <v>137</v>
      </c>
      <c r="C90" s="138" t="s">
        <v>208</v>
      </c>
      <c r="D90" s="138" t="s">
        <v>199</v>
      </c>
      <c r="E90" s="145">
        <v>43101</v>
      </c>
      <c r="F90" s="145">
        <v>43465</v>
      </c>
      <c r="G90" s="59" t="s">
        <v>167</v>
      </c>
      <c r="H90" s="23">
        <v>0</v>
      </c>
      <c r="I90" s="23">
        <v>0</v>
      </c>
      <c r="J90" s="30"/>
      <c r="K90" s="131"/>
      <c r="L90" s="51"/>
      <c r="M90" s="51"/>
      <c r="N90" s="51"/>
      <c r="O90" s="51"/>
      <c r="P90" s="51"/>
      <c r="Q90" s="51"/>
      <c r="R90" s="1"/>
    </row>
    <row r="91" spans="1:18" s="7" customFormat="1" ht="48" customHeight="1">
      <c r="A91" s="136"/>
      <c r="B91" s="139"/>
      <c r="C91" s="139"/>
      <c r="D91" s="139"/>
      <c r="E91" s="146"/>
      <c r="F91" s="146"/>
      <c r="G91" s="60" t="s">
        <v>168</v>
      </c>
      <c r="H91" s="23">
        <v>0</v>
      </c>
      <c r="I91" s="23">
        <v>0</v>
      </c>
      <c r="J91" s="30"/>
      <c r="K91" s="132"/>
      <c r="L91" s="51"/>
      <c r="M91" s="51"/>
      <c r="N91" s="51"/>
      <c r="O91" s="51"/>
      <c r="P91" s="51"/>
      <c r="Q91" s="51"/>
      <c r="R91" s="1"/>
    </row>
    <row r="92" spans="1:18" s="7" customFormat="1" ht="48" customHeight="1">
      <c r="A92" s="137"/>
      <c r="B92" s="140"/>
      <c r="C92" s="15" t="s">
        <v>19</v>
      </c>
      <c r="D92" s="140"/>
      <c r="E92" s="147"/>
      <c r="F92" s="147"/>
      <c r="G92" s="60" t="s">
        <v>169</v>
      </c>
      <c r="H92" s="23">
        <v>1035.8</v>
      </c>
      <c r="I92" s="23">
        <v>1035.8</v>
      </c>
      <c r="J92" s="97">
        <v>493.8</v>
      </c>
      <c r="K92" s="133"/>
      <c r="L92" s="51"/>
      <c r="M92" s="51"/>
      <c r="N92" s="51"/>
      <c r="O92" s="51"/>
      <c r="P92" s="51"/>
      <c r="Q92" s="51"/>
      <c r="R92" s="1"/>
    </row>
    <row r="93" spans="1:18" s="7" customFormat="1" ht="54" customHeight="1">
      <c r="A93" s="151" t="s">
        <v>183</v>
      </c>
      <c r="B93" s="188" t="s">
        <v>184</v>
      </c>
      <c r="C93" s="188" t="s">
        <v>185</v>
      </c>
      <c r="D93" s="191" t="s">
        <v>186</v>
      </c>
      <c r="E93" s="157">
        <v>43101</v>
      </c>
      <c r="F93" s="157">
        <v>43465</v>
      </c>
      <c r="G93" s="57" t="s">
        <v>167</v>
      </c>
      <c r="H93" s="24">
        <v>0</v>
      </c>
      <c r="I93" s="24">
        <v>0</v>
      </c>
      <c r="J93" s="28"/>
      <c r="K93" s="148"/>
      <c r="L93" s="51"/>
      <c r="M93" s="51"/>
      <c r="N93" s="51"/>
      <c r="O93" s="51"/>
      <c r="P93" s="51"/>
      <c r="Q93" s="51"/>
      <c r="R93" s="1"/>
    </row>
    <row r="94" spans="1:18" s="7" customFormat="1" ht="38.25" customHeight="1">
      <c r="A94" s="152"/>
      <c r="B94" s="189"/>
      <c r="C94" s="189"/>
      <c r="D94" s="192"/>
      <c r="E94" s="158"/>
      <c r="F94" s="158"/>
      <c r="G94" s="57" t="s">
        <v>168</v>
      </c>
      <c r="H94" s="24">
        <v>0</v>
      </c>
      <c r="I94" s="24">
        <v>0</v>
      </c>
      <c r="J94" s="28"/>
      <c r="K94" s="149"/>
      <c r="L94" s="51"/>
      <c r="M94" s="51"/>
      <c r="N94" s="51"/>
      <c r="O94" s="51"/>
      <c r="P94" s="51"/>
      <c r="Q94" s="51"/>
      <c r="R94" s="1"/>
    </row>
    <row r="95" spans="1:18" s="7" customFormat="1" ht="66.75" customHeight="1">
      <c r="A95" s="153"/>
      <c r="B95" s="190"/>
      <c r="C95" s="12" t="s">
        <v>19</v>
      </c>
      <c r="D95" s="193"/>
      <c r="E95" s="159"/>
      <c r="F95" s="159"/>
      <c r="G95" s="57" t="s">
        <v>169</v>
      </c>
      <c r="H95" s="24">
        <v>441.3</v>
      </c>
      <c r="I95" s="24">
        <v>441.3</v>
      </c>
      <c r="J95" s="98">
        <v>230.3</v>
      </c>
      <c r="K95" s="150"/>
      <c r="L95" s="51"/>
      <c r="M95" s="51"/>
      <c r="N95" s="51"/>
      <c r="O95" s="51"/>
      <c r="P95" s="51"/>
      <c r="Q95" s="51"/>
      <c r="R95" s="1"/>
    </row>
    <row r="96" spans="1:18" s="7" customFormat="1" ht="101.25" customHeight="1">
      <c r="A96" s="200" t="s">
        <v>152</v>
      </c>
      <c r="B96" s="201" t="s">
        <v>221</v>
      </c>
      <c r="C96" s="19" t="s">
        <v>185</v>
      </c>
      <c r="D96" s="202" t="s">
        <v>222</v>
      </c>
      <c r="E96" s="205">
        <v>43101</v>
      </c>
      <c r="F96" s="205">
        <v>43465</v>
      </c>
      <c r="G96" s="59" t="s">
        <v>167</v>
      </c>
      <c r="H96" s="23">
        <v>0</v>
      </c>
      <c r="I96" s="23">
        <v>0</v>
      </c>
      <c r="J96" s="30"/>
      <c r="K96" s="131"/>
      <c r="L96" s="51"/>
      <c r="M96" s="51"/>
      <c r="N96" s="51"/>
      <c r="O96" s="51"/>
      <c r="P96" s="51"/>
      <c r="Q96" s="51"/>
      <c r="R96" s="1"/>
    </row>
    <row r="97" spans="1:18" s="7" customFormat="1" ht="134.25" customHeight="1">
      <c r="A97" s="200"/>
      <c r="B97" s="201"/>
      <c r="C97" s="20" t="s">
        <v>187</v>
      </c>
      <c r="D97" s="203"/>
      <c r="E97" s="206"/>
      <c r="F97" s="206"/>
      <c r="G97" s="60" t="s">
        <v>168</v>
      </c>
      <c r="H97" s="23">
        <v>0</v>
      </c>
      <c r="I97" s="23">
        <v>0</v>
      </c>
      <c r="J97" s="30"/>
      <c r="K97" s="132"/>
      <c r="L97" s="51"/>
      <c r="M97" s="51"/>
      <c r="N97" s="51"/>
      <c r="O97" s="51"/>
      <c r="P97" s="51"/>
      <c r="Q97" s="51"/>
      <c r="R97" s="1"/>
    </row>
    <row r="98" spans="1:18" s="7" customFormat="1" ht="66.75" customHeight="1">
      <c r="A98" s="200"/>
      <c r="B98" s="201"/>
      <c r="C98" s="21" t="s">
        <v>229</v>
      </c>
      <c r="D98" s="204"/>
      <c r="E98" s="206"/>
      <c r="F98" s="206"/>
      <c r="G98" s="60" t="s">
        <v>169</v>
      </c>
      <c r="H98" s="23">
        <v>9205.8</v>
      </c>
      <c r="I98" s="23">
        <v>9205.8</v>
      </c>
      <c r="J98" s="97">
        <v>0</v>
      </c>
      <c r="K98" s="133"/>
      <c r="L98" s="51"/>
      <c r="M98" s="51"/>
      <c r="N98" s="51"/>
      <c r="O98" s="51"/>
      <c r="P98" s="51"/>
      <c r="Q98" s="51"/>
      <c r="R98" s="1"/>
    </row>
    <row r="99" spans="1:14" s="84" customFormat="1" ht="87.75" customHeight="1">
      <c r="A99" s="263" t="s">
        <v>264</v>
      </c>
      <c r="B99" s="266" t="s">
        <v>265</v>
      </c>
      <c r="C99" s="82" t="s">
        <v>185</v>
      </c>
      <c r="D99" s="269" t="s">
        <v>266</v>
      </c>
      <c r="E99" s="272">
        <v>43202</v>
      </c>
      <c r="F99" s="275">
        <v>43465</v>
      </c>
      <c r="G99" s="63" t="s">
        <v>167</v>
      </c>
      <c r="H99" s="90">
        <v>0</v>
      </c>
      <c r="I99" s="90">
        <v>0</v>
      </c>
      <c r="J99" s="87"/>
      <c r="K99" s="276"/>
      <c r="L99" s="83"/>
      <c r="M99" s="83"/>
      <c r="N99" s="83"/>
    </row>
    <row r="100" spans="1:14" s="84" customFormat="1" ht="87.75" customHeight="1">
      <c r="A100" s="264"/>
      <c r="B100" s="267"/>
      <c r="C100" s="85" t="s">
        <v>187</v>
      </c>
      <c r="D100" s="270"/>
      <c r="E100" s="273"/>
      <c r="F100" s="275"/>
      <c r="G100" s="64" t="s">
        <v>168</v>
      </c>
      <c r="H100" s="90">
        <v>0</v>
      </c>
      <c r="I100" s="90">
        <v>0</v>
      </c>
      <c r="J100" s="87"/>
      <c r="K100" s="277"/>
      <c r="L100" s="83"/>
      <c r="M100" s="83"/>
      <c r="N100" s="83"/>
    </row>
    <row r="101" spans="1:14" s="84" customFormat="1" ht="87.75" customHeight="1">
      <c r="A101" s="265"/>
      <c r="B101" s="268"/>
      <c r="C101" s="86" t="s">
        <v>267</v>
      </c>
      <c r="D101" s="271"/>
      <c r="E101" s="274"/>
      <c r="F101" s="275"/>
      <c r="G101" s="64" t="s">
        <v>169</v>
      </c>
      <c r="H101" s="90">
        <v>40</v>
      </c>
      <c r="I101" s="90">
        <v>40</v>
      </c>
      <c r="J101" s="97">
        <v>12</v>
      </c>
      <c r="K101" s="278"/>
      <c r="L101" s="83"/>
      <c r="M101" s="83"/>
      <c r="N101" s="83"/>
    </row>
    <row r="102" spans="1:18" s="7" customFormat="1" ht="170.25" customHeight="1">
      <c r="A102" s="52"/>
      <c r="B102" s="11" t="s">
        <v>188</v>
      </c>
      <c r="C102" s="13" t="s">
        <v>150</v>
      </c>
      <c r="D102" s="11" t="s">
        <v>228</v>
      </c>
      <c r="E102" s="57" t="s">
        <v>121</v>
      </c>
      <c r="F102" s="52" t="s">
        <v>239</v>
      </c>
      <c r="G102" s="52" t="s">
        <v>121</v>
      </c>
      <c r="H102" s="22" t="s">
        <v>16</v>
      </c>
      <c r="I102" s="22" t="s">
        <v>121</v>
      </c>
      <c r="J102" s="29" t="s">
        <v>16</v>
      </c>
      <c r="K102" s="3" t="s">
        <v>16</v>
      </c>
      <c r="L102" s="184"/>
      <c r="M102" s="184"/>
      <c r="N102" s="184"/>
      <c r="O102" s="184"/>
      <c r="P102" s="184"/>
      <c r="Q102" s="184"/>
      <c r="R102" s="9"/>
    </row>
    <row r="103" spans="1:18" s="7" customFormat="1" ht="26.25" customHeight="1">
      <c r="A103" s="185" t="s">
        <v>33</v>
      </c>
      <c r="B103" s="186"/>
      <c r="C103" s="186"/>
      <c r="D103" s="186"/>
      <c r="E103" s="186"/>
      <c r="F103" s="186"/>
      <c r="G103" s="186"/>
      <c r="H103" s="186"/>
      <c r="I103" s="186"/>
      <c r="J103" s="186"/>
      <c r="K103" s="187"/>
      <c r="L103" s="134" t="s">
        <v>133</v>
      </c>
      <c r="M103" s="134"/>
      <c r="N103" s="134"/>
      <c r="O103" s="134"/>
      <c r="P103" s="134"/>
      <c r="Q103" s="134"/>
      <c r="R103" s="1"/>
    </row>
    <row r="104" spans="1:18" s="7" customFormat="1" ht="37.5" customHeight="1">
      <c r="A104" s="135" t="s">
        <v>81</v>
      </c>
      <c r="B104" s="138" t="s">
        <v>34</v>
      </c>
      <c r="C104" s="138" t="s">
        <v>154</v>
      </c>
      <c r="D104" s="138" t="s">
        <v>36</v>
      </c>
      <c r="E104" s="145">
        <v>43101</v>
      </c>
      <c r="F104" s="135" t="s">
        <v>233</v>
      </c>
      <c r="G104" s="61" t="s">
        <v>167</v>
      </c>
      <c r="H104" s="23">
        <v>0</v>
      </c>
      <c r="I104" s="23">
        <v>0</v>
      </c>
      <c r="J104" s="30"/>
      <c r="K104" s="131"/>
      <c r="L104" s="134"/>
      <c r="M104" s="134"/>
      <c r="N104" s="134"/>
      <c r="O104" s="134"/>
      <c r="P104" s="134"/>
      <c r="Q104" s="134"/>
      <c r="R104" s="1"/>
    </row>
    <row r="105" spans="1:18" s="7" customFormat="1" ht="62.25" customHeight="1">
      <c r="A105" s="136"/>
      <c r="B105" s="139"/>
      <c r="C105" s="139"/>
      <c r="D105" s="139"/>
      <c r="E105" s="146"/>
      <c r="F105" s="136"/>
      <c r="G105" s="61" t="s">
        <v>168</v>
      </c>
      <c r="H105" s="23">
        <v>2109.2</v>
      </c>
      <c r="I105" s="23">
        <v>2109.2</v>
      </c>
      <c r="J105" s="97">
        <v>1054.6</v>
      </c>
      <c r="K105" s="132"/>
      <c r="L105" s="134"/>
      <c r="M105" s="134"/>
      <c r="N105" s="134"/>
      <c r="O105" s="134"/>
      <c r="P105" s="134"/>
      <c r="Q105" s="134"/>
      <c r="R105" s="1"/>
    </row>
    <row r="106" spans="1:18" s="7" customFormat="1" ht="69" customHeight="1">
      <c r="A106" s="137"/>
      <c r="B106" s="140"/>
      <c r="C106" s="15" t="s">
        <v>35</v>
      </c>
      <c r="D106" s="140"/>
      <c r="E106" s="147"/>
      <c r="F106" s="137"/>
      <c r="G106" s="61" t="s">
        <v>169</v>
      </c>
      <c r="H106" s="23">
        <v>144260.3</v>
      </c>
      <c r="I106" s="23">
        <v>144260.3</v>
      </c>
      <c r="J106" s="97">
        <v>74130.8</v>
      </c>
      <c r="K106" s="133"/>
      <c r="L106" s="51"/>
      <c r="M106" s="51"/>
      <c r="N106" s="51"/>
      <c r="O106" s="51"/>
      <c r="P106" s="51"/>
      <c r="Q106" s="51"/>
      <c r="R106" s="1"/>
    </row>
    <row r="107" spans="1:18" s="7" customFormat="1" ht="35.25" customHeight="1">
      <c r="A107" s="151" t="s">
        <v>82</v>
      </c>
      <c r="B107" s="154" t="s">
        <v>37</v>
      </c>
      <c r="C107" s="154" t="s">
        <v>209</v>
      </c>
      <c r="D107" s="154" t="s">
        <v>38</v>
      </c>
      <c r="E107" s="157">
        <v>43101</v>
      </c>
      <c r="F107" s="175" t="s">
        <v>235</v>
      </c>
      <c r="G107" s="57" t="s">
        <v>167</v>
      </c>
      <c r="H107" s="24">
        <v>0</v>
      </c>
      <c r="I107" s="24">
        <v>0</v>
      </c>
      <c r="J107" s="28"/>
      <c r="K107" s="148"/>
      <c r="L107" s="134" t="s">
        <v>130</v>
      </c>
      <c r="M107" s="134"/>
      <c r="N107" s="134"/>
      <c r="O107" s="134"/>
      <c r="P107" s="134"/>
      <c r="Q107" s="134"/>
      <c r="R107" s="1"/>
    </row>
    <row r="108" spans="1:18" s="7" customFormat="1" ht="41.25" customHeight="1">
      <c r="A108" s="152"/>
      <c r="B108" s="155"/>
      <c r="C108" s="155"/>
      <c r="D108" s="155"/>
      <c r="E108" s="158"/>
      <c r="F108" s="176"/>
      <c r="G108" s="57" t="s">
        <v>168</v>
      </c>
      <c r="H108" s="24">
        <v>0</v>
      </c>
      <c r="I108" s="24">
        <v>0</v>
      </c>
      <c r="J108" s="28"/>
      <c r="K108" s="149"/>
      <c r="L108" s="134"/>
      <c r="M108" s="134"/>
      <c r="N108" s="134"/>
      <c r="O108" s="134"/>
      <c r="P108" s="134"/>
      <c r="Q108" s="134"/>
      <c r="R108" s="1"/>
    </row>
    <row r="109" spans="1:18" s="7" customFormat="1" ht="69" customHeight="1">
      <c r="A109" s="153"/>
      <c r="B109" s="156"/>
      <c r="C109" s="12" t="s">
        <v>35</v>
      </c>
      <c r="D109" s="156"/>
      <c r="E109" s="159"/>
      <c r="F109" s="177"/>
      <c r="G109" s="57" t="s">
        <v>169</v>
      </c>
      <c r="H109" s="24">
        <v>78.1</v>
      </c>
      <c r="I109" s="24">
        <v>78.1</v>
      </c>
      <c r="J109" s="98">
        <v>0</v>
      </c>
      <c r="K109" s="150"/>
      <c r="L109" s="51"/>
      <c r="M109" s="51"/>
      <c r="N109" s="51"/>
      <c r="O109" s="51"/>
      <c r="P109" s="51"/>
      <c r="Q109" s="51"/>
      <c r="R109" s="1"/>
    </row>
    <row r="110" spans="1:18" s="7" customFormat="1" ht="76.5" customHeight="1">
      <c r="A110" s="197" t="s">
        <v>271</v>
      </c>
      <c r="B110" s="194" t="s">
        <v>268</v>
      </c>
      <c r="C110" s="72" t="s">
        <v>269</v>
      </c>
      <c r="D110" s="194" t="s">
        <v>270</v>
      </c>
      <c r="E110" s="157">
        <v>43101</v>
      </c>
      <c r="F110" s="157">
        <v>43465</v>
      </c>
      <c r="G110" s="67" t="s">
        <v>167</v>
      </c>
      <c r="H110" s="24">
        <v>0</v>
      </c>
      <c r="I110" s="24">
        <v>0</v>
      </c>
      <c r="J110" s="28"/>
      <c r="K110" s="148"/>
      <c r="L110" s="66"/>
      <c r="M110" s="66"/>
      <c r="N110" s="66"/>
      <c r="O110" s="66"/>
      <c r="P110" s="66"/>
      <c r="Q110" s="66"/>
      <c r="R110" s="1"/>
    </row>
    <row r="111" spans="1:18" s="7" customFormat="1" ht="66" customHeight="1">
      <c r="A111" s="198"/>
      <c r="B111" s="195"/>
      <c r="C111" s="75" t="s">
        <v>35</v>
      </c>
      <c r="D111" s="195"/>
      <c r="E111" s="158"/>
      <c r="F111" s="176"/>
      <c r="G111" s="67" t="s">
        <v>168</v>
      </c>
      <c r="H111" s="24">
        <v>2109.2</v>
      </c>
      <c r="I111" s="24">
        <v>2109.2</v>
      </c>
      <c r="J111" s="98">
        <v>1054.6</v>
      </c>
      <c r="K111" s="149"/>
      <c r="L111" s="66"/>
      <c r="M111" s="66"/>
      <c r="N111" s="66"/>
      <c r="O111" s="66"/>
      <c r="P111" s="66"/>
      <c r="Q111" s="66"/>
      <c r="R111" s="1"/>
    </row>
    <row r="112" spans="1:18" s="7" customFormat="1" ht="59.25" customHeight="1">
      <c r="A112" s="199"/>
      <c r="B112" s="196"/>
      <c r="C112" s="75"/>
      <c r="D112" s="196"/>
      <c r="E112" s="159"/>
      <c r="F112" s="177"/>
      <c r="G112" s="67" t="s">
        <v>169</v>
      </c>
      <c r="H112" s="24">
        <v>849</v>
      </c>
      <c r="I112" s="24">
        <v>849</v>
      </c>
      <c r="J112" s="98">
        <v>438.5</v>
      </c>
      <c r="K112" s="150"/>
      <c r="L112" s="66"/>
      <c r="M112" s="66"/>
      <c r="N112" s="66"/>
      <c r="O112" s="66"/>
      <c r="P112" s="66"/>
      <c r="Q112" s="66"/>
      <c r="R112" s="1"/>
    </row>
    <row r="113" spans="1:18" s="7" customFormat="1" ht="40.5" customHeight="1">
      <c r="A113" s="135" t="s">
        <v>84</v>
      </c>
      <c r="B113" s="178" t="s">
        <v>83</v>
      </c>
      <c r="C113" s="138" t="s">
        <v>145</v>
      </c>
      <c r="D113" s="181" t="s">
        <v>131</v>
      </c>
      <c r="E113" s="145">
        <v>43101</v>
      </c>
      <c r="F113" s="135" t="s">
        <v>233</v>
      </c>
      <c r="G113" s="61" t="s">
        <v>167</v>
      </c>
      <c r="H113" s="23">
        <f>H116+H119</f>
        <v>0</v>
      </c>
      <c r="I113" s="23">
        <f aca="true" t="shared" si="4" ref="I113:J113">I116+I119</f>
        <v>0</v>
      </c>
      <c r="J113" s="70">
        <f t="shared" si="4"/>
        <v>0</v>
      </c>
      <c r="K113" s="131"/>
      <c r="L113" s="134" t="s">
        <v>132</v>
      </c>
      <c r="M113" s="134"/>
      <c r="N113" s="134"/>
      <c r="O113" s="134"/>
      <c r="P113" s="134"/>
      <c r="Q113" s="134"/>
      <c r="R113" s="1"/>
    </row>
    <row r="114" spans="1:18" s="7" customFormat="1" ht="62.25" customHeight="1">
      <c r="A114" s="136"/>
      <c r="B114" s="179"/>
      <c r="C114" s="139"/>
      <c r="D114" s="182"/>
      <c r="E114" s="146"/>
      <c r="F114" s="136"/>
      <c r="G114" s="61" t="s">
        <v>168</v>
      </c>
      <c r="H114" s="23">
        <f>H117+H120</f>
        <v>0</v>
      </c>
      <c r="I114" s="23">
        <f aca="true" t="shared" si="5" ref="I114:J114">I117+I120</f>
        <v>0</v>
      </c>
      <c r="J114" s="70">
        <f t="shared" si="5"/>
        <v>0</v>
      </c>
      <c r="K114" s="132"/>
      <c r="L114" s="134"/>
      <c r="M114" s="134"/>
      <c r="N114" s="134"/>
      <c r="O114" s="134"/>
      <c r="P114" s="134"/>
      <c r="Q114" s="134"/>
      <c r="R114" s="1"/>
    </row>
    <row r="115" spans="1:18" s="7" customFormat="1" ht="72.75" customHeight="1">
      <c r="A115" s="137"/>
      <c r="B115" s="180"/>
      <c r="C115" s="14" t="s">
        <v>35</v>
      </c>
      <c r="D115" s="183"/>
      <c r="E115" s="147"/>
      <c r="F115" s="137"/>
      <c r="G115" s="61" t="s">
        <v>169</v>
      </c>
      <c r="H115" s="23">
        <f>H118+H121</f>
        <v>1006</v>
      </c>
      <c r="I115" s="23">
        <f aca="true" t="shared" si="6" ref="I115:J115">I118+I121</f>
        <v>1006</v>
      </c>
      <c r="J115" s="70">
        <f t="shared" si="6"/>
        <v>246.6</v>
      </c>
      <c r="K115" s="133"/>
      <c r="L115" s="51"/>
      <c r="M115" s="51"/>
      <c r="N115" s="51"/>
      <c r="O115" s="51"/>
      <c r="P115" s="51"/>
      <c r="Q115" s="51"/>
      <c r="R115" s="1"/>
    </row>
    <row r="116" spans="1:18" s="7" customFormat="1" ht="41.25" customHeight="1">
      <c r="A116" s="151" t="s">
        <v>85</v>
      </c>
      <c r="B116" s="154" t="s">
        <v>39</v>
      </c>
      <c r="C116" s="154" t="s">
        <v>35</v>
      </c>
      <c r="D116" s="154" t="s">
        <v>40</v>
      </c>
      <c r="E116" s="157">
        <v>43101</v>
      </c>
      <c r="F116" s="151" t="s">
        <v>233</v>
      </c>
      <c r="G116" s="52" t="s">
        <v>167</v>
      </c>
      <c r="H116" s="24">
        <v>0</v>
      </c>
      <c r="I116" s="24">
        <v>0</v>
      </c>
      <c r="J116" s="28"/>
      <c r="K116" s="148"/>
      <c r="L116" s="134" t="s">
        <v>123</v>
      </c>
      <c r="M116" s="134"/>
      <c r="N116" s="134"/>
      <c r="O116" s="134"/>
      <c r="P116" s="134"/>
      <c r="Q116" s="134"/>
      <c r="R116" s="1"/>
    </row>
    <row r="117" spans="1:18" s="7" customFormat="1" ht="41.25" customHeight="1">
      <c r="A117" s="152"/>
      <c r="B117" s="155"/>
      <c r="C117" s="155"/>
      <c r="D117" s="155"/>
      <c r="E117" s="158"/>
      <c r="F117" s="152"/>
      <c r="G117" s="52" t="s">
        <v>168</v>
      </c>
      <c r="H117" s="24">
        <v>0</v>
      </c>
      <c r="I117" s="24">
        <v>0</v>
      </c>
      <c r="J117" s="28"/>
      <c r="K117" s="149"/>
      <c r="L117" s="51"/>
      <c r="M117" s="51"/>
      <c r="N117" s="51"/>
      <c r="O117" s="51"/>
      <c r="P117" s="51"/>
      <c r="Q117" s="51"/>
      <c r="R117" s="1"/>
    </row>
    <row r="118" spans="1:18" s="7" customFormat="1" ht="41.25" customHeight="1">
      <c r="A118" s="153"/>
      <c r="B118" s="156"/>
      <c r="C118" s="156"/>
      <c r="D118" s="156"/>
      <c r="E118" s="159"/>
      <c r="F118" s="153"/>
      <c r="G118" s="52" t="s">
        <v>169</v>
      </c>
      <c r="H118" s="24">
        <v>993</v>
      </c>
      <c r="I118" s="24">
        <v>993</v>
      </c>
      <c r="J118" s="98">
        <v>246.6</v>
      </c>
      <c r="K118" s="150"/>
      <c r="L118" s="51"/>
      <c r="M118" s="51"/>
      <c r="N118" s="51"/>
      <c r="O118" s="51"/>
      <c r="P118" s="51"/>
      <c r="Q118" s="51"/>
      <c r="R118" s="1"/>
    </row>
    <row r="119" spans="1:18" s="7" customFormat="1" ht="36" customHeight="1">
      <c r="A119" s="151" t="s">
        <v>86</v>
      </c>
      <c r="B119" s="154" t="s">
        <v>14</v>
      </c>
      <c r="C119" s="154" t="s">
        <v>35</v>
      </c>
      <c r="D119" s="154" t="s">
        <v>41</v>
      </c>
      <c r="E119" s="157">
        <v>43101</v>
      </c>
      <c r="F119" s="175" t="s">
        <v>235</v>
      </c>
      <c r="G119" s="57" t="s">
        <v>167</v>
      </c>
      <c r="H119" s="24">
        <v>0</v>
      </c>
      <c r="I119" s="24">
        <v>0</v>
      </c>
      <c r="J119" s="28"/>
      <c r="K119" s="148"/>
      <c r="L119" s="134" t="s">
        <v>124</v>
      </c>
      <c r="M119" s="134"/>
      <c r="N119" s="134"/>
      <c r="O119" s="134"/>
      <c r="P119" s="134"/>
      <c r="Q119" s="134"/>
      <c r="R119" s="1"/>
    </row>
    <row r="120" spans="1:18" s="7" customFormat="1" ht="36" customHeight="1">
      <c r="A120" s="152"/>
      <c r="B120" s="155"/>
      <c r="C120" s="155"/>
      <c r="D120" s="155"/>
      <c r="E120" s="158"/>
      <c r="F120" s="176"/>
      <c r="G120" s="57" t="s">
        <v>168</v>
      </c>
      <c r="H120" s="24">
        <v>0</v>
      </c>
      <c r="I120" s="24">
        <v>0</v>
      </c>
      <c r="J120" s="28"/>
      <c r="K120" s="149"/>
      <c r="L120" s="51"/>
      <c r="M120" s="51"/>
      <c r="N120" s="51"/>
      <c r="O120" s="51"/>
      <c r="P120" s="51"/>
      <c r="Q120" s="51"/>
      <c r="R120" s="1"/>
    </row>
    <row r="121" spans="1:18" s="7" customFormat="1" ht="36" customHeight="1">
      <c r="A121" s="153"/>
      <c r="B121" s="156"/>
      <c r="C121" s="155"/>
      <c r="D121" s="156"/>
      <c r="E121" s="159"/>
      <c r="F121" s="177"/>
      <c r="G121" s="57" t="s">
        <v>169</v>
      </c>
      <c r="H121" s="24">
        <v>13</v>
      </c>
      <c r="I121" s="25">
        <v>13</v>
      </c>
      <c r="J121" s="98">
        <v>0</v>
      </c>
      <c r="K121" s="150"/>
      <c r="L121" s="51"/>
      <c r="M121" s="51"/>
      <c r="N121" s="51"/>
      <c r="O121" s="51"/>
      <c r="P121" s="51"/>
      <c r="Q121" s="51"/>
      <c r="R121" s="1"/>
    </row>
    <row r="122" spans="1:18" s="7" customFormat="1" ht="42.75" customHeight="1">
      <c r="A122" s="135" t="s">
        <v>138</v>
      </c>
      <c r="B122" s="178" t="s">
        <v>139</v>
      </c>
      <c r="C122" s="138" t="s">
        <v>210</v>
      </c>
      <c r="D122" s="181" t="s">
        <v>140</v>
      </c>
      <c r="E122" s="145">
        <v>43101</v>
      </c>
      <c r="F122" s="145">
        <v>43465</v>
      </c>
      <c r="G122" s="59" t="s">
        <v>167</v>
      </c>
      <c r="H122" s="23">
        <v>0</v>
      </c>
      <c r="I122" s="23">
        <v>0</v>
      </c>
      <c r="J122" s="30"/>
      <c r="K122" s="131"/>
      <c r="L122" s="51"/>
      <c r="M122" s="51"/>
      <c r="N122" s="51"/>
      <c r="O122" s="51"/>
      <c r="P122" s="51"/>
      <c r="Q122" s="51"/>
      <c r="R122" s="1"/>
    </row>
    <row r="123" spans="1:18" s="7" customFormat="1" ht="62.25" customHeight="1">
      <c r="A123" s="136"/>
      <c r="B123" s="179"/>
      <c r="C123" s="139"/>
      <c r="D123" s="182"/>
      <c r="E123" s="146"/>
      <c r="F123" s="146"/>
      <c r="G123" s="59" t="s">
        <v>168</v>
      </c>
      <c r="H123" s="23">
        <v>0</v>
      </c>
      <c r="I123" s="23">
        <v>0</v>
      </c>
      <c r="J123" s="30"/>
      <c r="K123" s="132"/>
      <c r="L123" s="51"/>
      <c r="M123" s="51"/>
      <c r="N123" s="51"/>
      <c r="O123" s="51"/>
      <c r="P123" s="51"/>
      <c r="Q123" s="51"/>
      <c r="R123" s="1"/>
    </row>
    <row r="124" spans="1:18" s="7" customFormat="1" ht="62.25" customHeight="1">
      <c r="A124" s="137"/>
      <c r="B124" s="180"/>
      <c r="C124" s="14" t="s">
        <v>35</v>
      </c>
      <c r="D124" s="183"/>
      <c r="E124" s="147"/>
      <c r="F124" s="147"/>
      <c r="G124" s="59" t="s">
        <v>169</v>
      </c>
      <c r="H124" s="23">
        <v>1166.3</v>
      </c>
      <c r="I124" s="23">
        <v>1166.3</v>
      </c>
      <c r="J124" s="97">
        <v>510.5</v>
      </c>
      <c r="K124" s="133"/>
      <c r="L124" s="51"/>
      <c r="M124" s="51"/>
      <c r="N124" s="51"/>
      <c r="O124" s="51"/>
      <c r="P124" s="51"/>
      <c r="Q124" s="51"/>
      <c r="R124" s="1"/>
    </row>
    <row r="125" spans="1:18" s="7" customFormat="1" ht="48.75" customHeight="1">
      <c r="A125" s="151" t="s">
        <v>191</v>
      </c>
      <c r="B125" s="188" t="s">
        <v>184</v>
      </c>
      <c r="C125" s="188" t="s">
        <v>153</v>
      </c>
      <c r="D125" s="191" t="s">
        <v>189</v>
      </c>
      <c r="E125" s="157">
        <v>43101</v>
      </c>
      <c r="F125" s="157">
        <v>43465</v>
      </c>
      <c r="G125" s="54" t="s">
        <v>167</v>
      </c>
      <c r="H125" s="24">
        <v>0</v>
      </c>
      <c r="I125" s="24">
        <v>0</v>
      </c>
      <c r="J125" s="28"/>
      <c r="K125" s="148"/>
      <c r="L125" s="51"/>
      <c r="M125" s="51"/>
      <c r="N125" s="51"/>
      <c r="O125" s="51"/>
      <c r="P125" s="51"/>
      <c r="Q125" s="51"/>
      <c r="R125" s="1"/>
    </row>
    <row r="126" spans="1:18" s="7" customFormat="1" ht="52.5" customHeight="1">
      <c r="A126" s="152"/>
      <c r="B126" s="189"/>
      <c r="C126" s="189"/>
      <c r="D126" s="192"/>
      <c r="E126" s="158"/>
      <c r="F126" s="158"/>
      <c r="G126" s="54" t="s">
        <v>168</v>
      </c>
      <c r="H126" s="24">
        <v>0</v>
      </c>
      <c r="I126" s="24">
        <v>0</v>
      </c>
      <c r="J126" s="28"/>
      <c r="K126" s="149"/>
      <c r="L126" s="51"/>
      <c r="M126" s="51"/>
      <c r="N126" s="51"/>
      <c r="O126" s="51"/>
      <c r="P126" s="51"/>
      <c r="Q126" s="51"/>
      <c r="R126" s="1"/>
    </row>
    <row r="127" spans="1:18" s="7" customFormat="1" ht="63.75" customHeight="1">
      <c r="A127" s="153"/>
      <c r="B127" s="190"/>
      <c r="C127" s="13" t="s">
        <v>190</v>
      </c>
      <c r="D127" s="193"/>
      <c r="E127" s="159"/>
      <c r="F127" s="159"/>
      <c r="G127" s="54" t="s">
        <v>169</v>
      </c>
      <c r="H127" s="24">
        <v>443.1</v>
      </c>
      <c r="I127" s="25">
        <v>443.1</v>
      </c>
      <c r="J127" s="98">
        <v>229.8</v>
      </c>
      <c r="K127" s="150"/>
      <c r="L127" s="51"/>
      <c r="M127" s="51"/>
      <c r="N127" s="51"/>
      <c r="O127" s="51"/>
      <c r="P127" s="51"/>
      <c r="Q127" s="51"/>
      <c r="R127" s="1"/>
    </row>
    <row r="128" spans="1:18" s="7" customFormat="1" ht="97.5" customHeight="1">
      <c r="A128" s="52"/>
      <c r="B128" s="11" t="s">
        <v>192</v>
      </c>
      <c r="C128" s="13" t="s">
        <v>155</v>
      </c>
      <c r="D128" s="11" t="s">
        <v>272</v>
      </c>
      <c r="E128" s="57" t="s">
        <v>121</v>
      </c>
      <c r="F128" s="52" t="s">
        <v>239</v>
      </c>
      <c r="G128" s="52" t="s">
        <v>121</v>
      </c>
      <c r="H128" s="22" t="s">
        <v>16</v>
      </c>
      <c r="I128" s="22" t="s">
        <v>121</v>
      </c>
      <c r="J128" s="29" t="s">
        <v>16</v>
      </c>
      <c r="K128" s="3" t="s">
        <v>16</v>
      </c>
      <c r="L128" s="184"/>
      <c r="M128" s="184"/>
      <c r="N128" s="184"/>
      <c r="O128" s="184"/>
      <c r="P128" s="184"/>
      <c r="Q128" s="184"/>
      <c r="R128" s="9"/>
    </row>
    <row r="129" spans="1:18" s="7" customFormat="1" ht="21.75" customHeight="1">
      <c r="A129" s="185" t="s">
        <v>42</v>
      </c>
      <c r="B129" s="186"/>
      <c r="C129" s="186"/>
      <c r="D129" s="186"/>
      <c r="E129" s="186"/>
      <c r="F129" s="186"/>
      <c r="G129" s="186"/>
      <c r="H129" s="186"/>
      <c r="I129" s="186"/>
      <c r="J129" s="186"/>
      <c r="K129" s="187"/>
      <c r="L129" s="134"/>
      <c r="M129" s="134"/>
      <c r="N129" s="134"/>
      <c r="O129" s="134"/>
      <c r="P129" s="134"/>
      <c r="Q129" s="134"/>
      <c r="R129" s="1"/>
    </row>
    <row r="130" spans="1:18" s="7" customFormat="1" ht="79.5" customHeight="1">
      <c r="A130" s="135" t="s">
        <v>87</v>
      </c>
      <c r="B130" s="138" t="s">
        <v>88</v>
      </c>
      <c r="C130" s="138" t="s">
        <v>211</v>
      </c>
      <c r="D130" s="138" t="s">
        <v>89</v>
      </c>
      <c r="E130" s="145">
        <v>43101</v>
      </c>
      <c r="F130" s="135" t="s">
        <v>233</v>
      </c>
      <c r="G130" s="61" t="s">
        <v>167</v>
      </c>
      <c r="H130" s="23">
        <v>0</v>
      </c>
      <c r="I130" s="23">
        <v>0</v>
      </c>
      <c r="J130" s="30"/>
      <c r="K130" s="131"/>
      <c r="L130" s="134"/>
      <c r="M130" s="134"/>
      <c r="N130" s="134"/>
      <c r="O130" s="134"/>
      <c r="P130" s="134"/>
      <c r="Q130" s="134"/>
      <c r="R130" s="1"/>
    </row>
    <row r="131" spans="1:18" s="7" customFormat="1" ht="79.5" customHeight="1">
      <c r="A131" s="136"/>
      <c r="B131" s="139"/>
      <c r="C131" s="139"/>
      <c r="D131" s="139"/>
      <c r="E131" s="146"/>
      <c r="F131" s="136"/>
      <c r="G131" s="61" t="s">
        <v>168</v>
      </c>
      <c r="H131" s="23">
        <v>0</v>
      </c>
      <c r="I131" s="23">
        <v>0</v>
      </c>
      <c r="J131" s="30"/>
      <c r="K131" s="132"/>
      <c r="L131" s="51"/>
      <c r="M131" s="51"/>
      <c r="N131" s="51"/>
      <c r="O131" s="51"/>
      <c r="P131" s="51"/>
      <c r="Q131" s="51"/>
      <c r="R131" s="1"/>
    </row>
    <row r="132" spans="1:18" s="7" customFormat="1" ht="90" customHeight="1">
      <c r="A132" s="137"/>
      <c r="B132" s="140"/>
      <c r="C132" s="139"/>
      <c r="D132" s="140"/>
      <c r="E132" s="147"/>
      <c r="F132" s="137"/>
      <c r="G132" s="61" t="s">
        <v>169</v>
      </c>
      <c r="H132" s="23">
        <v>5237.2</v>
      </c>
      <c r="I132" s="23">
        <v>5237.2</v>
      </c>
      <c r="J132" s="97">
        <v>2421</v>
      </c>
      <c r="K132" s="133"/>
      <c r="L132" s="51"/>
      <c r="M132" s="51"/>
      <c r="N132" s="51"/>
      <c r="O132" s="51"/>
      <c r="P132" s="51"/>
      <c r="Q132" s="51"/>
      <c r="R132" s="1"/>
    </row>
    <row r="133" spans="1:18" s="7" customFormat="1" ht="51" customHeight="1">
      <c r="A133" s="135" t="s">
        <v>94</v>
      </c>
      <c r="B133" s="178" t="s">
        <v>52</v>
      </c>
      <c r="C133" s="138" t="s">
        <v>193</v>
      </c>
      <c r="D133" s="181" t="s">
        <v>53</v>
      </c>
      <c r="E133" s="145">
        <v>43101</v>
      </c>
      <c r="F133" s="135" t="s">
        <v>233</v>
      </c>
      <c r="G133" s="61" t="s">
        <v>167</v>
      </c>
      <c r="H133" s="23">
        <f aca="true" t="shared" si="7" ref="H133:J135">H136+H139</f>
        <v>0</v>
      </c>
      <c r="I133" s="23">
        <f t="shared" si="7"/>
        <v>0</v>
      </c>
      <c r="J133" s="30"/>
      <c r="K133" s="131"/>
      <c r="L133" s="134"/>
      <c r="M133" s="134"/>
      <c r="N133" s="134"/>
      <c r="O133" s="134"/>
      <c r="P133" s="134"/>
      <c r="Q133" s="134"/>
      <c r="R133" s="1"/>
    </row>
    <row r="134" spans="1:18" s="7" customFormat="1" ht="47.25" customHeight="1">
      <c r="A134" s="136"/>
      <c r="B134" s="179"/>
      <c r="C134" s="139"/>
      <c r="D134" s="182"/>
      <c r="E134" s="146"/>
      <c r="F134" s="136"/>
      <c r="G134" s="61" t="s">
        <v>168</v>
      </c>
      <c r="H134" s="23">
        <f t="shared" si="7"/>
        <v>0</v>
      </c>
      <c r="I134" s="23">
        <f t="shared" si="7"/>
        <v>0</v>
      </c>
      <c r="J134" s="30"/>
      <c r="K134" s="132"/>
      <c r="L134" s="51"/>
      <c r="M134" s="51"/>
      <c r="N134" s="51"/>
      <c r="O134" s="51"/>
      <c r="P134" s="51"/>
      <c r="Q134" s="51"/>
      <c r="R134" s="1"/>
    </row>
    <row r="135" spans="1:18" s="7" customFormat="1" ht="40.5" customHeight="1">
      <c r="A135" s="137"/>
      <c r="B135" s="180"/>
      <c r="C135" s="14" t="s">
        <v>216</v>
      </c>
      <c r="D135" s="183"/>
      <c r="E135" s="147"/>
      <c r="F135" s="137"/>
      <c r="G135" s="61" t="s">
        <v>169</v>
      </c>
      <c r="H135" s="23">
        <f t="shared" si="7"/>
        <v>86.30000000000001</v>
      </c>
      <c r="I135" s="23">
        <f t="shared" si="7"/>
        <v>86.30000000000001</v>
      </c>
      <c r="J135" s="97">
        <f t="shared" si="7"/>
        <v>35.5</v>
      </c>
      <c r="K135" s="133"/>
      <c r="L135" s="51"/>
      <c r="M135" s="51"/>
      <c r="N135" s="51"/>
      <c r="O135" s="51"/>
      <c r="P135" s="51"/>
      <c r="Q135" s="51"/>
      <c r="R135" s="1"/>
    </row>
    <row r="136" spans="1:18" s="7" customFormat="1" ht="33" customHeight="1">
      <c r="A136" s="151" t="s">
        <v>95</v>
      </c>
      <c r="B136" s="154" t="s">
        <v>54</v>
      </c>
      <c r="C136" s="154" t="s">
        <v>218</v>
      </c>
      <c r="D136" s="154" t="s">
        <v>194</v>
      </c>
      <c r="E136" s="157">
        <v>43101</v>
      </c>
      <c r="F136" s="151" t="s">
        <v>233</v>
      </c>
      <c r="G136" s="52" t="s">
        <v>167</v>
      </c>
      <c r="H136" s="24">
        <v>0</v>
      </c>
      <c r="I136" s="24">
        <v>0</v>
      </c>
      <c r="J136" s="28"/>
      <c r="K136" s="148"/>
      <c r="L136" s="134" t="s">
        <v>123</v>
      </c>
      <c r="M136" s="134"/>
      <c r="N136" s="134"/>
      <c r="O136" s="134"/>
      <c r="P136" s="134"/>
      <c r="Q136" s="134"/>
      <c r="R136" s="1"/>
    </row>
    <row r="137" spans="1:18" s="7" customFormat="1" ht="33" customHeight="1">
      <c r="A137" s="152"/>
      <c r="B137" s="155"/>
      <c r="C137" s="155"/>
      <c r="D137" s="155"/>
      <c r="E137" s="158"/>
      <c r="F137" s="152"/>
      <c r="G137" s="52" t="s">
        <v>168</v>
      </c>
      <c r="H137" s="24">
        <v>0</v>
      </c>
      <c r="I137" s="24">
        <v>0</v>
      </c>
      <c r="J137" s="28"/>
      <c r="K137" s="149"/>
      <c r="L137" s="51"/>
      <c r="M137" s="51"/>
      <c r="N137" s="51"/>
      <c r="O137" s="51"/>
      <c r="P137" s="51"/>
      <c r="Q137" s="51"/>
      <c r="R137" s="1"/>
    </row>
    <row r="138" spans="1:18" s="7" customFormat="1" ht="33" customHeight="1">
      <c r="A138" s="153"/>
      <c r="B138" s="156"/>
      <c r="C138" s="156"/>
      <c r="D138" s="156"/>
      <c r="E138" s="159"/>
      <c r="F138" s="153"/>
      <c r="G138" s="52" t="s">
        <v>169</v>
      </c>
      <c r="H138" s="24">
        <v>84.9</v>
      </c>
      <c r="I138" s="24">
        <v>84.9</v>
      </c>
      <c r="J138" s="98">
        <v>35.5</v>
      </c>
      <c r="K138" s="150"/>
      <c r="L138" s="51"/>
      <c r="M138" s="51"/>
      <c r="N138" s="51"/>
      <c r="O138" s="51"/>
      <c r="P138" s="51"/>
      <c r="Q138" s="51"/>
      <c r="R138" s="1"/>
    </row>
    <row r="139" spans="1:18" s="7" customFormat="1" ht="33.75" customHeight="1">
      <c r="A139" s="151" t="s">
        <v>96</v>
      </c>
      <c r="B139" s="154" t="s">
        <v>14</v>
      </c>
      <c r="C139" s="154" t="s">
        <v>217</v>
      </c>
      <c r="D139" s="154" t="s">
        <v>161</v>
      </c>
      <c r="E139" s="157">
        <v>43101</v>
      </c>
      <c r="F139" s="175" t="s">
        <v>235</v>
      </c>
      <c r="G139" s="57" t="s">
        <v>167</v>
      </c>
      <c r="H139" s="24">
        <v>0</v>
      </c>
      <c r="I139" s="24">
        <v>0</v>
      </c>
      <c r="J139" s="28"/>
      <c r="K139" s="148"/>
      <c r="L139" s="134" t="s">
        <v>124</v>
      </c>
      <c r="M139" s="134"/>
      <c r="N139" s="134"/>
      <c r="O139" s="134"/>
      <c r="P139" s="134"/>
      <c r="Q139" s="134"/>
      <c r="R139" s="1"/>
    </row>
    <row r="140" spans="1:18" s="7" customFormat="1" ht="33.75" customHeight="1">
      <c r="A140" s="152"/>
      <c r="B140" s="155"/>
      <c r="C140" s="155"/>
      <c r="D140" s="155"/>
      <c r="E140" s="158"/>
      <c r="F140" s="176"/>
      <c r="G140" s="57" t="s">
        <v>168</v>
      </c>
      <c r="H140" s="24">
        <v>0</v>
      </c>
      <c r="I140" s="24">
        <v>0</v>
      </c>
      <c r="J140" s="28"/>
      <c r="K140" s="149"/>
      <c r="L140" s="51"/>
      <c r="M140" s="51"/>
      <c r="N140" s="51"/>
      <c r="O140" s="51"/>
      <c r="P140" s="51"/>
      <c r="Q140" s="51"/>
      <c r="R140" s="1"/>
    </row>
    <row r="141" spans="1:18" s="7" customFormat="1" ht="33.75" customHeight="1">
      <c r="A141" s="153"/>
      <c r="B141" s="156"/>
      <c r="C141" s="156"/>
      <c r="D141" s="156"/>
      <c r="E141" s="159"/>
      <c r="F141" s="177"/>
      <c r="G141" s="57" t="s">
        <v>169</v>
      </c>
      <c r="H141" s="24">
        <v>1.4</v>
      </c>
      <c r="I141" s="24">
        <v>1.4</v>
      </c>
      <c r="J141" s="98">
        <v>0</v>
      </c>
      <c r="K141" s="150"/>
      <c r="L141" s="51"/>
      <c r="M141" s="51"/>
      <c r="N141" s="51"/>
      <c r="O141" s="51"/>
      <c r="P141" s="51"/>
      <c r="Q141" s="51"/>
      <c r="R141" s="1"/>
    </row>
    <row r="142" spans="1:18" s="7" customFormat="1" ht="37.5" customHeight="1">
      <c r="A142" s="135" t="s">
        <v>97</v>
      </c>
      <c r="B142" s="138" t="s">
        <v>98</v>
      </c>
      <c r="C142" s="138" t="s">
        <v>156</v>
      </c>
      <c r="D142" s="138" t="s">
        <v>55</v>
      </c>
      <c r="E142" s="145">
        <v>43101</v>
      </c>
      <c r="F142" s="141" t="s">
        <v>235</v>
      </c>
      <c r="G142" s="60" t="s">
        <v>167</v>
      </c>
      <c r="H142" s="23">
        <v>0</v>
      </c>
      <c r="I142" s="23">
        <v>0</v>
      </c>
      <c r="J142" s="30"/>
      <c r="K142" s="131"/>
      <c r="L142" s="134" t="s">
        <v>125</v>
      </c>
      <c r="M142" s="134"/>
      <c r="N142" s="134"/>
      <c r="O142" s="134"/>
      <c r="P142" s="134"/>
      <c r="Q142" s="134"/>
      <c r="R142" s="1"/>
    </row>
    <row r="143" spans="1:18" s="7" customFormat="1" ht="38.25" customHeight="1">
      <c r="A143" s="136"/>
      <c r="B143" s="139"/>
      <c r="C143" s="139"/>
      <c r="D143" s="139"/>
      <c r="E143" s="146"/>
      <c r="F143" s="142"/>
      <c r="G143" s="60" t="s">
        <v>168</v>
      </c>
      <c r="H143" s="23">
        <v>0</v>
      </c>
      <c r="I143" s="23">
        <v>0</v>
      </c>
      <c r="J143" s="30"/>
      <c r="K143" s="132"/>
      <c r="L143" s="51"/>
      <c r="M143" s="51"/>
      <c r="N143" s="51"/>
      <c r="O143" s="51"/>
      <c r="P143" s="51"/>
      <c r="Q143" s="51"/>
      <c r="R143" s="1"/>
    </row>
    <row r="144" spans="1:18" s="7" customFormat="1" ht="38.25" customHeight="1">
      <c r="A144" s="137"/>
      <c r="B144" s="140"/>
      <c r="C144" s="140"/>
      <c r="D144" s="140"/>
      <c r="E144" s="147"/>
      <c r="F144" s="143"/>
      <c r="G144" s="60" t="s">
        <v>169</v>
      </c>
      <c r="H144" s="23">
        <v>1284.8</v>
      </c>
      <c r="I144" s="23">
        <v>1284.8</v>
      </c>
      <c r="J144" s="97">
        <v>432.7</v>
      </c>
      <c r="K144" s="133"/>
      <c r="L144" s="51"/>
      <c r="M144" s="51"/>
      <c r="N144" s="51"/>
      <c r="O144" s="51"/>
      <c r="P144" s="51"/>
      <c r="Q144" s="51"/>
      <c r="R144" s="1"/>
    </row>
    <row r="145" spans="1:18" s="7" customFormat="1" ht="42" customHeight="1">
      <c r="A145" s="135" t="s">
        <v>99</v>
      </c>
      <c r="B145" s="138" t="s">
        <v>100</v>
      </c>
      <c r="C145" s="138" t="s">
        <v>212</v>
      </c>
      <c r="D145" s="138" t="s">
        <v>56</v>
      </c>
      <c r="E145" s="145">
        <v>43101</v>
      </c>
      <c r="F145" s="135" t="s">
        <v>233</v>
      </c>
      <c r="G145" s="61" t="s">
        <v>167</v>
      </c>
      <c r="H145" s="23">
        <v>724.4</v>
      </c>
      <c r="I145" s="23">
        <v>724.4</v>
      </c>
      <c r="J145" s="97">
        <v>200.3</v>
      </c>
      <c r="K145" s="131"/>
      <c r="L145" s="134" t="s">
        <v>126</v>
      </c>
      <c r="M145" s="134"/>
      <c r="N145" s="134"/>
      <c r="O145" s="134"/>
      <c r="P145" s="134"/>
      <c r="Q145" s="134"/>
      <c r="R145" s="1"/>
    </row>
    <row r="146" spans="1:18" s="7" customFormat="1" ht="54.75" customHeight="1">
      <c r="A146" s="136"/>
      <c r="B146" s="139"/>
      <c r="C146" s="139"/>
      <c r="D146" s="139"/>
      <c r="E146" s="146"/>
      <c r="F146" s="136"/>
      <c r="G146" s="61" t="s">
        <v>168</v>
      </c>
      <c r="H146" s="23">
        <v>34640.8</v>
      </c>
      <c r="I146" s="23">
        <v>34640.8</v>
      </c>
      <c r="J146" s="97">
        <v>15548.7</v>
      </c>
      <c r="K146" s="132"/>
      <c r="L146" s="134"/>
      <c r="M146" s="134"/>
      <c r="N146" s="134"/>
      <c r="O146" s="134"/>
      <c r="P146" s="134"/>
      <c r="Q146" s="134"/>
      <c r="R146" s="1"/>
    </row>
    <row r="147" spans="1:18" s="7" customFormat="1" ht="67.5" customHeight="1">
      <c r="A147" s="137"/>
      <c r="B147" s="140"/>
      <c r="C147" s="15" t="s">
        <v>195</v>
      </c>
      <c r="D147" s="140"/>
      <c r="E147" s="147"/>
      <c r="F147" s="137"/>
      <c r="G147" s="61" t="s">
        <v>169</v>
      </c>
      <c r="H147" s="23">
        <v>28824.3</v>
      </c>
      <c r="I147" s="23">
        <v>28824.3</v>
      </c>
      <c r="J147" s="97">
        <v>12593.3</v>
      </c>
      <c r="K147" s="133"/>
      <c r="L147" s="51"/>
      <c r="M147" s="51"/>
      <c r="N147" s="51"/>
      <c r="O147" s="51"/>
      <c r="P147" s="51"/>
      <c r="Q147" s="51"/>
      <c r="R147" s="1"/>
    </row>
    <row r="148" spans="1:18" s="7" customFormat="1" ht="62.25" customHeight="1">
      <c r="A148" s="151" t="s">
        <v>104</v>
      </c>
      <c r="B148" s="160" t="s">
        <v>43</v>
      </c>
      <c r="C148" s="154" t="s">
        <v>213</v>
      </c>
      <c r="D148" s="163" t="s">
        <v>44</v>
      </c>
      <c r="E148" s="157">
        <v>43101</v>
      </c>
      <c r="F148" s="151" t="s">
        <v>233</v>
      </c>
      <c r="G148" s="52" t="s">
        <v>167</v>
      </c>
      <c r="H148" s="166" t="s">
        <v>7</v>
      </c>
      <c r="I148" s="167"/>
      <c r="J148" s="167"/>
      <c r="K148" s="168"/>
      <c r="L148" s="134"/>
      <c r="M148" s="134"/>
      <c r="N148" s="134"/>
      <c r="O148" s="134"/>
      <c r="P148" s="134"/>
      <c r="Q148" s="134"/>
      <c r="R148" s="1"/>
    </row>
    <row r="149" spans="1:18" s="7" customFormat="1" ht="62.25" customHeight="1">
      <c r="A149" s="152"/>
      <c r="B149" s="161"/>
      <c r="C149" s="155"/>
      <c r="D149" s="164"/>
      <c r="E149" s="158"/>
      <c r="F149" s="152"/>
      <c r="G149" s="52" t="s">
        <v>168</v>
      </c>
      <c r="H149" s="169"/>
      <c r="I149" s="170"/>
      <c r="J149" s="170"/>
      <c r="K149" s="171"/>
      <c r="L149" s="134"/>
      <c r="M149" s="134"/>
      <c r="N149" s="134"/>
      <c r="O149" s="134"/>
      <c r="P149" s="134"/>
      <c r="Q149" s="134"/>
      <c r="R149" s="1"/>
    </row>
    <row r="150" spans="1:18" s="7" customFormat="1" ht="62.25" customHeight="1">
      <c r="A150" s="153"/>
      <c r="B150" s="162"/>
      <c r="C150" s="12" t="s">
        <v>195</v>
      </c>
      <c r="D150" s="165"/>
      <c r="E150" s="159"/>
      <c r="F150" s="153"/>
      <c r="G150" s="52" t="s">
        <v>169</v>
      </c>
      <c r="H150" s="172"/>
      <c r="I150" s="173"/>
      <c r="J150" s="173"/>
      <c r="K150" s="174"/>
      <c r="L150" s="51"/>
      <c r="M150" s="51"/>
      <c r="N150" s="51"/>
      <c r="O150" s="51"/>
      <c r="P150" s="51"/>
      <c r="Q150" s="51"/>
      <c r="R150" s="1"/>
    </row>
    <row r="151" spans="1:18" s="7" customFormat="1" ht="51.75" customHeight="1">
      <c r="A151" s="151" t="s">
        <v>105</v>
      </c>
      <c r="B151" s="160" t="s">
        <v>157</v>
      </c>
      <c r="C151" s="154" t="s">
        <v>211</v>
      </c>
      <c r="D151" s="163" t="s">
        <v>45</v>
      </c>
      <c r="E151" s="157">
        <v>43101</v>
      </c>
      <c r="F151" s="151" t="s">
        <v>233</v>
      </c>
      <c r="G151" s="52" t="s">
        <v>167</v>
      </c>
      <c r="H151" s="24">
        <v>0</v>
      </c>
      <c r="I151" s="24">
        <v>0</v>
      </c>
      <c r="J151" s="28"/>
      <c r="K151" s="148"/>
      <c r="L151" s="134"/>
      <c r="M151" s="134"/>
      <c r="N151" s="134"/>
      <c r="O151" s="134"/>
      <c r="P151" s="134"/>
      <c r="Q151" s="134"/>
      <c r="R151" s="1"/>
    </row>
    <row r="152" spans="1:18" s="7" customFormat="1" ht="51.75" customHeight="1">
      <c r="A152" s="152"/>
      <c r="B152" s="161"/>
      <c r="C152" s="155"/>
      <c r="D152" s="164"/>
      <c r="E152" s="158"/>
      <c r="F152" s="152"/>
      <c r="G152" s="52" t="s">
        <v>168</v>
      </c>
      <c r="H152" s="24">
        <v>4662.2</v>
      </c>
      <c r="I152" s="24">
        <v>4662.2</v>
      </c>
      <c r="J152" s="98">
        <v>1834.8</v>
      </c>
      <c r="K152" s="149"/>
      <c r="L152" s="134"/>
      <c r="M152" s="134"/>
      <c r="N152" s="134"/>
      <c r="O152" s="134"/>
      <c r="P152" s="134"/>
      <c r="Q152" s="134"/>
      <c r="R152" s="1"/>
    </row>
    <row r="153" spans="1:18" s="7" customFormat="1" ht="51.75" customHeight="1">
      <c r="A153" s="153"/>
      <c r="B153" s="162"/>
      <c r="C153" s="12" t="s">
        <v>195</v>
      </c>
      <c r="D153" s="165"/>
      <c r="E153" s="159"/>
      <c r="F153" s="153"/>
      <c r="G153" s="52" t="s">
        <v>169</v>
      </c>
      <c r="H153" s="24">
        <v>0</v>
      </c>
      <c r="I153" s="24">
        <v>0</v>
      </c>
      <c r="J153" s="28"/>
      <c r="K153" s="150"/>
      <c r="L153" s="51"/>
      <c r="M153" s="51"/>
      <c r="N153" s="51"/>
      <c r="O153" s="51"/>
      <c r="P153" s="51"/>
      <c r="Q153" s="51"/>
      <c r="R153" s="1"/>
    </row>
    <row r="154" spans="1:18" s="7" customFormat="1" ht="64.5" customHeight="1">
      <c r="A154" s="151" t="s">
        <v>106</v>
      </c>
      <c r="B154" s="160" t="s">
        <v>158</v>
      </c>
      <c r="C154" s="154" t="s">
        <v>211</v>
      </c>
      <c r="D154" s="163" t="s">
        <v>46</v>
      </c>
      <c r="E154" s="157">
        <v>43101</v>
      </c>
      <c r="F154" s="151" t="s">
        <v>233</v>
      </c>
      <c r="G154" s="52" t="s">
        <v>167</v>
      </c>
      <c r="H154" s="24">
        <v>0</v>
      </c>
      <c r="I154" s="24">
        <v>0</v>
      </c>
      <c r="J154" s="28"/>
      <c r="K154" s="148"/>
      <c r="L154" s="134"/>
      <c r="M154" s="134"/>
      <c r="N154" s="134"/>
      <c r="O154" s="134"/>
      <c r="P154" s="134"/>
      <c r="Q154" s="134"/>
      <c r="R154" s="1"/>
    </row>
    <row r="155" spans="1:18" s="7" customFormat="1" ht="64.5" customHeight="1">
      <c r="A155" s="152"/>
      <c r="B155" s="161"/>
      <c r="C155" s="155"/>
      <c r="D155" s="164"/>
      <c r="E155" s="158"/>
      <c r="F155" s="152"/>
      <c r="G155" s="52" t="s">
        <v>168</v>
      </c>
      <c r="H155" s="24">
        <v>22145.7</v>
      </c>
      <c r="I155" s="24">
        <v>22145.7</v>
      </c>
      <c r="J155" s="98">
        <v>10262.2</v>
      </c>
      <c r="K155" s="149"/>
      <c r="L155" s="134"/>
      <c r="M155" s="134"/>
      <c r="N155" s="134"/>
      <c r="O155" s="134"/>
      <c r="P155" s="134"/>
      <c r="Q155" s="134"/>
      <c r="R155" s="1"/>
    </row>
    <row r="156" spans="1:18" s="7" customFormat="1" ht="64.5" customHeight="1">
      <c r="A156" s="153"/>
      <c r="B156" s="162"/>
      <c r="C156" s="12" t="s">
        <v>195</v>
      </c>
      <c r="D156" s="165"/>
      <c r="E156" s="159"/>
      <c r="F156" s="153"/>
      <c r="G156" s="52" t="s">
        <v>169</v>
      </c>
      <c r="H156" s="24">
        <v>0</v>
      </c>
      <c r="I156" s="24">
        <v>0</v>
      </c>
      <c r="J156" s="28"/>
      <c r="K156" s="150"/>
      <c r="L156" s="51"/>
      <c r="M156" s="51"/>
      <c r="N156" s="51"/>
      <c r="O156" s="51"/>
      <c r="P156" s="51"/>
      <c r="Q156" s="51"/>
      <c r="R156" s="1"/>
    </row>
    <row r="157" spans="1:18" s="7" customFormat="1" ht="94.5" customHeight="1">
      <c r="A157" s="151" t="s">
        <v>107</v>
      </c>
      <c r="B157" s="160" t="s">
        <v>90</v>
      </c>
      <c r="C157" s="154" t="s">
        <v>211</v>
      </c>
      <c r="D157" s="154" t="s">
        <v>47</v>
      </c>
      <c r="E157" s="157">
        <v>43101</v>
      </c>
      <c r="F157" s="151" t="s">
        <v>233</v>
      </c>
      <c r="G157" s="52" t="s">
        <v>167</v>
      </c>
      <c r="H157" s="24">
        <v>0</v>
      </c>
      <c r="I157" s="24">
        <v>0</v>
      </c>
      <c r="J157" s="28"/>
      <c r="K157" s="148"/>
      <c r="L157" s="134"/>
      <c r="M157" s="134"/>
      <c r="N157" s="134"/>
      <c r="O157" s="134"/>
      <c r="P157" s="134"/>
      <c r="Q157" s="134"/>
      <c r="R157" s="1"/>
    </row>
    <row r="158" spans="1:18" s="7" customFormat="1" ht="94.5" customHeight="1">
      <c r="A158" s="152"/>
      <c r="B158" s="161"/>
      <c r="C158" s="155"/>
      <c r="D158" s="155"/>
      <c r="E158" s="158"/>
      <c r="F158" s="152"/>
      <c r="G158" s="52" t="s">
        <v>168</v>
      </c>
      <c r="H158" s="24">
        <v>258.2</v>
      </c>
      <c r="I158" s="24">
        <v>258.2</v>
      </c>
      <c r="J158" s="98">
        <v>114.8</v>
      </c>
      <c r="K158" s="149"/>
      <c r="L158" s="134"/>
      <c r="M158" s="134"/>
      <c r="N158" s="134"/>
      <c r="O158" s="134"/>
      <c r="P158" s="134"/>
      <c r="Q158" s="134"/>
      <c r="R158" s="1"/>
    </row>
    <row r="159" spans="1:18" s="7" customFormat="1" ht="94.5" customHeight="1">
      <c r="A159" s="153"/>
      <c r="B159" s="162"/>
      <c r="C159" s="13" t="s">
        <v>195</v>
      </c>
      <c r="D159" s="156"/>
      <c r="E159" s="159"/>
      <c r="F159" s="153"/>
      <c r="G159" s="52" t="s">
        <v>169</v>
      </c>
      <c r="H159" s="24">
        <v>0</v>
      </c>
      <c r="I159" s="24">
        <v>0</v>
      </c>
      <c r="J159" s="28"/>
      <c r="K159" s="150"/>
      <c r="L159" s="51"/>
      <c r="M159" s="51"/>
      <c r="N159" s="51"/>
      <c r="O159" s="51"/>
      <c r="P159" s="51"/>
      <c r="Q159" s="51"/>
      <c r="R159" s="1"/>
    </row>
    <row r="160" spans="1:18" s="7" customFormat="1" ht="39.75" customHeight="1">
      <c r="A160" s="151" t="s">
        <v>108</v>
      </c>
      <c r="B160" s="154" t="s">
        <v>159</v>
      </c>
      <c r="C160" s="154" t="s">
        <v>211</v>
      </c>
      <c r="D160" s="154" t="s">
        <v>160</v>
      </c>
      <c r="E160" s="157">
        <v>43101</v>
      </c>
      <c r="F160" s="151" t="s">
        <v>233</v>
      </c>
      <c r="G160" s="52" t="s">
        <v>167</v>
      </c>
      <c r="H160" s="24">
        <v>724.4</v>
      </c>
      <c r="I160" s="24">
        <v>724.4</v>
      </c>
      <c r="J160" s="98">
        <v>200.3</v>
      </c>
      <c r="K160" s="148"/>
      <c r="L160" s="134"/>
      <c r="M160" s="134"/>
      <c r="N160" s="134"/>
      <c r="O160" s="134"/>
      <c r="P160" s="134"/>
      <c r="Q160" s="134"/>
      <c r="R160" s="1"/>
    </row>
    <row r="161" spans="1:18" s="7" customFormat="1" ht="39.75" customHeight="1">
      <c r="A161" s="152"/>
      <c r="B161" s="155"/>
      <c r="C161" s="155"/>
      <c r="D161" s="155"/>
      <c r="E161" s="158"/>
      <c r="F161" s="152"/>
      <c r="G161" s="52" t="s">
        <v>168</v>
      </c>
      <c r="H161" s="24">
        <v>0</v>
      </c>
      <c r="I161" s="24">
        <v>0</v>
      </c>
      <c r="J161" s="28"/>
      <c r="K161" s="149"/>
      <c r="L161" s="134"/>
      <c r="M161" s="134"/>
      <c r="N161" s="134"/>
      <c r="O161" s="134"/>
      <c r="P161" s="134"/>
      <c r="Q161" s="134"/>
      <c r="R161" s="1"/>
    </row>
    <row r="162" spans="1:18" s="7" customFormat="1" ht="46.5" customHeight="1">
      <c r="A162" s="153"/>
      <c r="B162" s="156"/>
      <c r="C162" s="13" t="s">
        <v>195</v>
      </c>
      <c r="D162" s="156"/>
      <c r="E162" s="159"/>
      <c r="F162" s="153"/>
      <c r="G162" s="52" t="s">
        <v>169</v>
      </c>
      <c r="H162" s="24">
        <v>0</v>
      </c>
      <c r="I162" s="24">
        <v>0</v>
      </c>
      <c r="J162" s="28"/>
      <c r="K162" s="150"/>
      <c r="L162" s="51"/>
      <c r="M162" s="51"/>
      <c r="N162" s="51"/>
      <c r="O162" s="51"/>
      <c r="P162" s="51"/>
      <c r="Q162" s="51"/>
      <c r="R162" s="1"/>
    </row>
    <row r="163" spans="1:18" s="7" customFormat="1" ht="37.5" customHeight="1">
      <c r="A163" s="151" t="s">
        <v>109</v>
      </c>
      <c r="B163" s="154" t="s">
        <v>91</v>
      </c>
      <c r="C163" s="154" t="s">
        <v>211</v>
      </c>
      <c r="D163" s="154" t="s">
        <v>48</v>
      </c>
      <c r="E163" s="157">
        <v>43101</v>
      </c>
      <c r="F163" s="151" t="s">
        <v>233</v>
      </c>
      <c r="G163" s="52" t="s">
        <v>167</v>
      </c>
      <c r="H163" s="24">
        <v>0</v>
      </c>
      <c r="I163" s="24">
        <v>0</v>
      </c>
      <c r="J163" s="28"/>
      <c r="K163" s="148"/>
      <c r="L163" s="134"/>
      <c r="M163" s="134"/>
      <c r="N163" s="134"/>
      <c r="O163" s="134"/>
      <c r="P163" s="134"/>
      <c r="Q163" s="134"/>
      <c r="R163" s="1"/>
    </row>
    <row r="164" spans="1:18" s="7" customFormat="1" ht="39" customHeight="1">
      <c r="A164" s="152"/>
      <c r="B164" s="155"/>
      <c r="C164" s="155"/>
      <c r="D164" s="155"/>
      <c r="E164" s="158"/>
      <c r="F164" s="152"/>
      <c r="G164" s="52" t="s">
        <v>168</v>
      </c>
      <c r="H164" s="24">
        <v>6823.8</v>
      </c>
      <c r="I164" s="24">
        <v>6823.8</v>
      </c>
      <c r="J164" s="98">
        <v>3129.2</v>
      </c>
      <c r="K164" s="149"/>
      <c r="L164" s="134"/>
      <c r="M164" s="134"/>
      <c r="N164" s="134"/>
      <c r="O164" s="134"/>
      <c r="P164" s="134"/>
      <c r="Q164" s="134"/>
      <c r="R164" s="1"/>
    </row>
    <row r="165" spans="1:18" s="7" customFormat="1" ht="49.5" customHeight="1">
      <c r="A165" s="153"/>
      <c r="B165" s="156"/>
      <c r="C165" s="13" t="s">
        <v>195</v>
      </c>
      <c r="D165" s="156"/>
      <c r="E165" s="159"/>
      <c r="F165" s="153"/>
      <c r="G165" s="52" t="s">
        <v>169</v>
      </c>
      <c r="H165" s="24">
        <v>0</v>
      </c>
      <c r="I165" s="24">
        <v>0</v>
      </c>
      <c r="J165" s="28"/>
      <c r="K165" s="150"/>
      <c r="L165" s="51"/>
      <c r="M165" s="51"/>
      <c r="N165" s="51"/>
      <c r="O165" s="51"/>
      <c r="P165" s="51"/>
      <c r="Q165" s="51"/>
      <c r="R165" s="1"/>
    </row>
    <row r="166" spans="1:18" s="7" customFormat="1" ht="51" customHeight="1">
      <c r="A166" s="151" t="s">
        <v>110</v>
      </c>
      <c r="B166" s="154" t="s">
        <v>92</v>
      </c>
      <c r="C166" s="154" t="s">
        <v>211</v>
      </c>
      <c r="D166" s="154" t="s">
        <v>49</v>
      </c>
      <c r="E166" s="157">
        <v>43101</v>
      </c>
      <c r="F166" s="151" t="s">
        <v>233</v>
      </c>
      <c r="G166" s="52" t="s">
        <v>167</v>
      </c>
      <c r="H166" s="24">
        <v>0</v>
      </c>
      <c r="I166" s="24">
        <v>0</v>
      </c>
      <c r="J166" s="28"/>
      <c r="K166" s="148"/>
      <c r="L166" s="134"/>
      <c r="M166" s="134"/>
      <c r="N166" s="134"/>
      <c r="O166" s="134"/>
      <c r="P166" s="134"/>
      <c r="Q166" s="134"/>
      <c r="R166" s="1"/>
    </row>
    <row r="167" spans="1:18" s="7" customFormat="1" ht="51" customHeight="1">
      <c r="A167" s="152"/>
      <c r="B167" s="155"/>
      <c r="C167" s="155"/>
      <c r="D167" s="155"/>
      <c r="E167" s="158"/>
      <c r="F167" s="152"/>
      <c r="G167" s="52" t="s">
        <v>168</v>
      </c>
      <c r="H167" s="24">
        <v>270</v>
      </c>
      <c r="I167" s="24">
        <v>270</v>
      </c>
      <c r="J167" s="98">
        <v>60</v>
      </c>
      <c r="K167" s="149"/>
      <c r="L167" s="134"/>
      <c r="M167" s="134"/>
      <c r="N167" s="134"/>
      <c r="O167" s="134"/>
      <c r="P167" s="134"/>
      <c r="Q167" s="134"/>
      <c r="R167" s="1"/>
    </row>
    <row r="168" spans="1:18" s="7" customFormat="1" ht="51" customHeight="1">
      <c r="A168" s="153"/>
      <c r="B168" s="156"/>
      <c r="C168" s="13" t="s">
        <v>195</v>
      </c>
      <c r="D168" s="156"/>
      <c r="E168" s="159"/>
      <c r="F168" s="153"/>
      <c r="G168" s="52" t="s">
        <v>169</v>
      </c>
      <c r="H168" s="24">
        <v>0</v>
      </c>
      <c r="I168" s="24">
        <v>0</v>
      </c>
      <c r="J168" s="28"/>
      <c r="K168" s="150"/>
      <c r="L168" s="51"/>
      <c r="M168" s="51"/>
      <c r="N168" s="51"/>
      <c r="O168" s="51"/>
      <c r="P168" s="51"/>
      <c r="Q168" s="51"/>
      <c r="R168" s="1"/>
    </row>
    <row r="169" spans="1:18" s="7" customFormat="1" ht="70.5" customHeight="1">
      <c r="A169" s="151" t="s">
        <v>111</v>
      </c>
      <c r="B169" s="154" t="s">
        <v>200</v>
      </c>
      <c r="C169" s="154" t="s">
        <v>211</v>
      </c>
      <c r="D169" s="154" t="s">
        <v>50</v>
      </c>
      <c r="E169" s="157">
        <v>43101</v>
      </c>
      <c r="F169" s="151" t="s">
        <v>233</v>
      </c>
      <c r="G169" s="52" t="s">
        <v>167</v>
      </c>
      <c r="H169" s="24">
        <v>0</v>
      </c>
      <c r="I169" s="24">
        <v>0</v>
      </c>
      <c r="J169" s="28"/>
      <c r="K169" s="148"/>
      <c r="L169" s="134"/>
      <c r="M169" s="134"/>
      <c r="N169" s="134"/>
      <c r="O169" s="134"/>
      <c r="P169" s="134"/>
      <c r="Q169" s="134"/>
      <c r="R169" s="1"/>
    </row>
    <row r="170" spans="1:18" s="7" customFormat="1" ht="70.5" customHeight="1">
      <c r="A170" s="152"/>
      <c r="B170" s="155"/>
      <c r="C170" s="155"/>
      <c r="D170" s="155"/>
      <c r="E170" s="158"/>
      <c r="F170" s="152"/>
      <c r="G170" s="52" t="s">
        <v>168</v>
      </c>
      <c r="H170" s="24">
        <v>112.1</v>
      </c>
      <c r="I170" s="24">
        <v>112.1</v>
      </c>
      <c r="J170" s="98">
        <v>95.1</v>
      </c>
      <c r="K170" s="149"/>
      <c r="L170" s="134"/>
      <c r="M170" s="134"/>
      <c r="N170" s="134"/>
      <c r="O170" s="134"/>
      <c r="P170" s="134"/>
      <c r="Q170" s="134"/>
      <c r="R170" s="1"/>
    </row>
    <row r="171" spans="1:18" s="7" customFormat="1" ht="70.5" customHeight="1">
      <c r="A171" s="153"/>
      <c r="B171" s="156"/>
      <c r="C171" s="13" t="s">
        <v>195</v>
      </c>
      <c r="D171" s="156"/>
      <c r="E171" s="159"/>
      <c r="F171" s="153"/>
      <c r="G171" s="52" t="s">
        <v>169</v>
      </c>
      <c r="H171" s="24">
        <v>0</v>
      </c>
      <c r="I171" s="24">
        <v>0</v>
      </c>
      <c r="J171" s="28"/>
      <c r="K171" s="150"/>
      <c r="L171" s="51"/>
      <c r="M171" s="51"/>
      <c r="N171" s="51"/>
      <c r="O171" s="51"/>
      <c r="P171" s="51"/>
      <c r="Q171" s="51"/>
      <c r="R171" s="1"/>
    </row>
    <row r="172" spans="1:18" s="7" customFormat="1" ht="41.25" customHeight="1">
      <c r="A172" s="151" t="s">
        <v>112</v>
      </c>
      <c r="B172" s="154" t="s">
        <v>51</v>
      </c>
      <c r="C172" s="154" t="s">
        <v>211</v>
      </c>
      <c r="D172" s="154" t="s">
        <v>93</v>
      </c>
      <c r="E172" s="157">
        <v>43101</v>
      </c>
      <c r="F172" s="151" t="s">
        <v>233</v>
      </c>
      <c r="G172" s="52" t="s">
        <v>167</v>
      </c>
      <c r="H172" s="24">
        <v>0</v>
      </c>
      <c r="I172" s="24">
        <v>0</v>
      </c>
      <c r="J172" s="28"/>
      <c r="K172" s="148"/>
      <c r="L172" s="134"/>
      <c r="M172" s="134"/>
      <c r="N172" s="134"/>
      <c r="O172" s="134"/>
      <c r="P172" s="134"/>
      <c r="Q172" s="134"/>
      <c r="R172" s="1"/>
    </row>
    <row r="173" spans="1:18" s="7" customFormat="1" ht="41.25" customHeight="1">
      <c r="A173" s="152"/>
      <c r="B173" s="155"/>
      <c r="C173" s="155"/>
      <c r="D173" s="155"/>
      <c r="E173" s="158"/>
      <c r="F173" s="152"/>
      <c r="G173" s="52" t="s">
        <v>168</v>
      </c>
      <c r="H173" s="24">
        <v>368.8</v>
      </c>
      <c r="I173" s="24">
        <v>368.8</v>
      </c>
      <c r="J173" s="98">
        <v>52.7</v>
      </c>
      <c r="K173" s="149"/>
      <c r="L173" s="134"/>
      <c r="M173" s="134"/>
      <c r="N173" s="134"/>
      <c r="O173" s="134"/>
      <c r="P173" s="134"/>
      <c r="Q173" s="134"/>
      <c r="R173" s="1"/>
    </row>
    <row r="174" spans="1:18" s="7" customFormat="1" ht="48.75" customHeight="1">
      <c r="A174" s="153"/>
      <c r="B174" s="156"/>
      <c r="C174" s="13" t="s">
        <v>195</v>
      </c>
      <c r="D174" s="156"/>
      <c r="E174" s="159"/>
      <c r="F174" s="153"/>
      <c r="G174" s="52" t="s">
        <v>169</v>
      </c>
      <c r="H174" s="24">
        <v>0</v>
      </c>
      <c r="I174" s="24">
        <v>0</v>
      </c>
      <c r="J174" s="28"/>
      <c r="K174" s="150"/>
      <c r="L174" s="51"/>
      <c r="M174" s="51"/>
      <c r="N174" s="51"/>
      <c r="O174" s="51"/>
      <c r="P174" s="51"/>
      <c r="Q174" s="51"/>
      <c r="R174" s="1"/>
    </row>
    <row r="175" spans="1:18" s="7" customFormat="1" ht="33.75" customHeight="1">
      <c r="A175" s="151" t="s">
        <v>196</v>
      </c>
      <c r="B175" s="154" t="s">
        <v>113</v>
      </c>
      <c r="C175" s="154" t="s">
        <v>162</v>
      </c>
      <c r="D175" s="154" t="s">
        <v>115</v>
      </c>
      <c r="E175" s="157">
        <v>43101</v>
      </c>
      <c r="F175" s="151" t="s">
        <v>233</v>
      </c>
      <c r="G175" s="52" t="s">
        <v>167</v>
      </c>
      <c r="H175" s="24">
        <v>0</v>
      </c>
      <c r="I175" s="24">
        <v>0</v>
      </c>
      <c r="J175" s="28"/>
      <c r="K175" s="148"/>
      <c r="L175" s="134"/>
      <c r="M175" s="134"/>
      <c r="N175" s="134"/>
      <c r="O175" s="134"/>
      <c r="P175" s="134"/>
      <c r="Q175" s="134"/>
      <c r="R175" s="1"/>
    </row>
    <row r="176" spans="1:18" s="7" customFormat="1" ht="33.75" customHeight="1">
      <c r="A176" s="152"/>
      <c r="B176" s="155"/>
      <c r="C176" s="155"/>
      <c r="D176" s="155"/>
      <c r="E176" s="158"/>
      <c r="F176" s="152"/>
      <c r="G176" s="52" t="s">
        <v>168</v>
      </c>
      <c r="H176" s="24">
        <v>0</v>
      </c>
      <c r="I176" s="24">
        <v>0</v>
      </c>
      <c r="J176" s="28"/>
      <c r="K176" s="149"/>
      <c r="L176" s="51"/>
      <c r="M176" s="51"/>
      <c r="N176" s="51"/>
      <c r="O176" s="51"/>
      <c r="P176" s="51"/>
      <c r="Q176" s="51"/>
      <c r="R176" s="1"/>
    </row>
    <row r="177" spans="1:18" s="7" customFormat="1" ht="33.75" customHeight="1">
      <c r="A177" s="153"/>
      <c r="B177" s="156"/>
      <c r="C177" s="156"/>
      <c r="D177" s="156"/>
      <c r="E177" s="159"/>
      <c r="F177" s="153"/>
      <c r="G177" s="52" t="s">
        <v>169</v>
      </c>
      <c r="H177" s="24">
        <v>0</v>
      </c>
      <c r="I177" s="24">
        <v>0</v>
      </c>
      <c r="J177" s="28"/>
      <c r="K177" s="150"/>
      <c r="L177" s="51"/>
      <c r="M177" s="51"/>
      <c r="N177" s="51"/>
      <c r="O177" s="51"/>
      <c r="P177" s="51"/>
      <c r="Q177" s="51"/>
      <c r="R177" s="1"/>
    </row>
    <row r="178" spans="1:18" s="7" customFormat="1" ht="36" customHeight="1">
      <c r="A178" s="135" t="s">
        <v>197</v>
      </c>
      <c r="B178" s="138" t="s">
        <v>101</v>
      </c>
      <c r="C178" s="138" t="s">
        <v>210</v>
      </c>
      <c r="D178" s="138" t="s">
        <v>57</v>
      </c>
      <c r="E178" s="145">
        <v>43101</v>
      </c>
      <c r="F178" s="141" t="s">
        <v>235</v>
      </c>
      <c r="G178" s="61" t="s">
        <v>167</v>
      </c>
      <c r="H178" s="23">
        <v>0</v>
      </c>
      <c r="I178" s="23">
        <v>0</v>
      </c>
      <c r="J178" s="30"/>
      <c r="K178" s="131"/>
      <c r="L178" s="134" t="s">
        <v>127</v>
      </c>
      <c r="M178" s="134"/>
      <c r="N178" s="134"/>
      <c r="O178" s="134"/>
      <c r="P178" s="134"/>
      <c r="Q178" s="134"/>
      <c r="R178" s="1"/>
    </row>
    <row r="179" spans="1:18" s="7" customFormat="1" ht="36" customHeight="1">
      <c r="A179" s="136"/>
      <c r="B179" s="139"/>
      <c r="C179" s="139"/>
      <c r="D179" s="139"/>
      <c r="E179" s="146"/>
      <c r="F179" s="142"/>
      <c r="G179" s="61" t="s">
        <v>168</v>
      </c>
      <c r="H179" s="23">
        <v>0</v>
      </c>
      <c r="I179" s="23">
        <v>0</v>
      </c>
      <c r="J179" s="30"/>
      <c r="K179" s="132"/>
      <c r="L179" s="51"/>
      <c r="M179" s="51"/>
      <c r="N179" s="51"/>
      <c r="O179" s="51"/>
      <c r="P179" s="51"/>
      <c r="Q179" s="51"/>
      <c r="R179" s="1"/>
    </row>
    <row r="180" spans="1:18" s="7" customFormat="1" ht="36" customHeight="1">
      <c r="A180" s="137"/>
      <c r="B180" s="140"/>
      <c r="C180" s="140"/>
      <c r="D180" s="140"/>
      <c r="E180" s="147"/>
      <c r="F180" s="143"/>
      <c r="G180" s="61" t="s">
        <v>169</v>
      </c>
      <c r="H180" s="23">
        <v>4.5</v>
      </c>
      <c r="I180" s="23">
        <v>4.5</v>
      </c>
      <c r="J180" s="97">
        <v>3.9</v>
      </c>
      <c r="K180" s="133"/>
      <c r="L180" s="51"/>
      <c r="M180" s="51"/>
      <c r="N180" s="51"/>
      <c r="O180" s="51"/>
      <c r="P180" s="51"/>
      <c r="Q180" s="51"/>
      <c r="R180" s="1"/>
    </row>
    <row r="181" spans="1:18" s="7" customFormat="1" ht="48.75" customHeight="1">
      <c r="A181" s="135" t="s">
        <v>102</v>
      </c>
      <c r="B181" s="138" t="s">
        <v>164</v>
      </c>
      <c r="C181" s="144" t="s">
        <v>150</v>
      </c>
      <c r="D181" s="138" t="s">
        <v>58</v>
      </c>
      <c r="E181" s="145">
        <v>43344</v>
      </c>
      <c r="F181" s="135" t="s">
        <v>280</v>
      </c>
      <c r="G181" s="61" t="s">
        <v>167</v>
      </c>
      <c r="H181" s="23">
        <v>0</v>
      </c>
      <c r="I181" s="23">
        <v>0</v>
      </c>
      <c r="J181" s="30"/>
      <c r="K181" s="131"/>
      <c r="L181" s="134" t="s">
        <v>128</v>
      </c>
      <c r="M181" s="134"/>
      <c r="N181" s="134"/>
      <c r="O181" s="134"/>
      <c r="P181" s="134"/>
      <c r="Q181" s="134"/>
      <c r="R181" s="1"/>
    </row>
    <row r="182" spans="1:18" s="7" customFormat="1" ht="48.75" customHeight="1">
      <c r="A182" s="136"/>
      <c r="B182" s="139"/>
      <c r="C182" s="144"/>
      <c r="D182" s="139"/>
      <c r="E182" s="146"/>
      <c r="F182" s="136"/>
      <c r="G182" s="61" t="s">
        <v>168</v>
      </c>
      <c r="H182" s="23">
        <v>0</v>
      </c>
      <c r="I182" s="23">
        <v>0</v>
      </c>
      <c r="J182" s="30"/>
      <c r="K182" s="132"/>
      <c r="L182" s="51"/>
      <c r="M182" s="51"/>
      <c r="N182" s="51"/>
      <c r="O182" s="51"/>
      <c r="P182" s="51"/>
      <c r="Q182" s="51"/>
      <c r="R182" s="1"/>
    </row>
    <row r="183" spans="1:18" s="7" customFormat="1" ht="48.75" customHeight="1">
      <c r="A183" s="137"/>
      <c r="B183" s="140"/>
      <c r="C183" s="144"/>
      <c r="D183" s="140"/>
      <c r="E183" s="147"/>
      <c r="F183" s="137"/>
      <c r="G183" s="61" t="s">
        <v>169</v>
      </c>
      <c r="H183" s="23">
        <v>375</v>
      </c>
      <c r="I183" s="23">
        <v>375</v>
      </c>
      <c r="J183" s="97">
        <v>0</v>
      </c>
      <c r="K183" s="133"/>
      <c r="L183" s="51"/>
      <c r="M183" s="51"/>
      <c r="N183" s="51"/>
      <c r="O183" s="51"/>
      <c r="P183" s="51"/>
      <c r="Q183" s="51"/>
      <c r="R183" s="1"/>
    </row>
    <row r="184" spans="1:14" s="84" customFormat="1" ht="90.75" customHeight="1" collapsed="1">
      <c r="A184" s="263" t="s">
        <v>286</v>
      </c>
      <c r="B184" s="266" t="s">
        <v>274</v>
      </c>
      <c r="C184" s="266" t="s">
        <v>275</v>
      </c>
      <c r="D184" s="266" t="s">
        <v>276</v>
      </c>
      <c r="E184" s="263" t="s">
        <v>243</v>
      </c>
      <c r="F184" s="263" t="s">
        <v>279</v>
      </c>
      <c r="G184" s="62" t="s">
        <v>167</v>
      </c>
      <c r="H184" s="90">
        <v>0</v>
      </c>
      <c r="I184" s="90">
        <v>0</v>
      </c>
      <c r="J184" s="87"/>
      <c r="K184" s="283"/>
      <c r="L184" s="83"/>
      <c r="M184" s="83"/>
      <c r="N184" s="83"/>
    </row>
    <row r="185" spans="1:14" s="84" customFormat="1" ht="39.75" customHeight="1">
      <c r="A185" s="264"/>
      <c r="B185" s="267"/>
      <c r="C185" s="267"/>
      <c r="D185" s="267"/>
      <c r="E185" s="264"/>
      <c r="F185" s="264"/>
      <c r="G185" s="62" t="s">
        <v>168</v>
      </c>
      <c r="H185" s="90">
        <v>0</v>
      </c>
      <c r="I185" s="90">
        <v>0</v>
      </c>
      <c r="J185" s="87"/>
      <c r="K185" s="284"/>
      <c r="L185" s="83"/>
      <c r="M185" s="83"/>
      <c r="N185" s="83"/>
    </row>
    <row r="186" spans="1:14" s="84" customFormat="1" ht="39.75" customHeight="1">
      <c r="A186" s="265"/>
      <c r="B186" s="268"/>
      <c r="C186" s="268"/>
      <c r="D186" s="268"/>
      <c r="E186" s="265"/>
      <c r="F186" s="265"/>
      <c r="G186" s="62" t="s">
        <v>169</v>
      </c>
      <c r="H186" s="90">
        <v>113</v>
      </c>
      <c r="I186" s="90">
        <v>113</v>
      </c>
      <c r="J186" s="97">
        <v>113</v>
      </c>
      <c r="K186" s="285"/>
      <c r="L186" s="83"/>
      <c r="M186" s="83"/>
      <c r="N186" s="83"/>
    </row>
    <row r="187" spans="1:14" s="84" customFormat="1" ht="93.75" customHeight="1">
      <c r="A187" s="263" t="s">
        <v>273</v>
      </c>
      <c r="B187" s="266" t="s">
        <v>277</v>
      </c>
      <c r="C187" s="266" t="s">
        <v>275</v>
      </c>
      <c r="D187" s="266" t="s">
        <v>278</v>
      </c>
      <c r="E187" s="263" t="s">
        <v>281</v>
      </c>
      <c r="F187" s="263" t="s">
        <v>242</v>
      </c>
      <c r="G187" s="62" t="s">
        <v>167</v>
      </c>
      <c r="H187" s="90">
        <v>0</v>
      </c>
      <c r="I187" s="90">
        <v>0</v>
      </c>
      <c r="J187" s="87"/>
      <c r="K187" s="283"/>
      <c r="L187" s="83"/>
      <c r="M187" s="83"/>
      <c r="N187" s="83"/>
    </row>
    <row r="188" spans="1:14" s="84" customFormat="1" ht="93.75" customHeight="1">
      <c r="A188" s="264"/>
      <c r="B188" s="267"/>
      <c r="C188" s="267"/>
      <c r="D188" s="267"/>
      <c r="E188" s="264"/>
      <c r="F188" s="264"/>
      <c r="G188" s="62" t="s">
        <v>168</v>
      </c>
      <c r="H188" s="91">
        <v>0</v>
      </c>
      <c r="I188" s="91">
        <v>0</v>
      </c>
      <c r="J188" s="88"/>
      <c r="K188" s="284"/>
      <c r="L188" s="83"/>
      <c r="M188" s="83"/>
      <c r="N188" s="83"/>
    </row>
    <row r="189" spans="1:14" s="84" customFormat="1" ht="51.75" customHeight="1">
      <c r="A189" s="265"/>
      <c r="B189" s="268"/>
      <c r="C189" s="268"/>
      <c r="D189" s="268"/>
      <c r="E189" s="265"/>
      <c r="F189" s="265"/>
      <c r="G189" s="62" t="s">
        <v>169</v>
      </c>
      <c r="H189" s="91">
        <v>90</v>
      </c>
      <c r="I189" s="91">
        <v>90</v>
      </c>
      <c r="J189" s="99">
        <v>90</v>
      </c>
      <c r="K189" s="285"/>
      <c r="L189" s="83"/>
      <c r="M189" s="83"/>
      <c r="N189" s="83"/>
    </row>
    <row r="190" spans="1:18" s="7" customFormat="1" ht="90.75" customHeight="1">
      <c r="A190" s="55"/>
      <c r="B190" s="53" t="s">
        <v>198</v>
      </c>
      <c r="C190" s="53" t="s">
        <v>214</v>
      </c>
      <c r="D190" s="56" t="s">
        <v>121</v>
      </c>
      <c r="E190" s="56" t="s">
        <v>121</v>
      </c>
      <c r="F190" s="56" t="s">
        <v>239</v>
      </c>
      <c r="G190" s="56" t="s">
        <v>121</v>
      </c>
      <c r="H190" s="26" t="s">
        <v>121</v>
      </c>
      <c r="I190" s="26" t="s">
        <v>121</v>
      </c>
      <c r="J190" s="31" t="s">
        <v>121</v>
      </c>
      <c r="K190" s="4" t="s">
        <v>121</v>
      </c>
      <c r="L190" s="51"/>
      <c r="M190" s="51"/>
      <c r="N190" s="51"/>
      <c r="O190" s="51"/>
      <c r="P190" s="51"/>
      <c r="Q190" s="51"/>
      <c r="R190" s="1"/>
    </row>
    <row r="191" spans="1:18" s="7" customFormat="1" ht="42" customHeight="1">
      <c r="A191" s="135"/>
      <c r="B191" s="138" t="s">
        <v>103</v>
      </c>
      <c r="C191" s="138" t="s">
        <v>215</v>
      </c>
      <c r="D191" s="141" t="s">
        <v>121</v>
      </c>
      <c r="E191" s="141" t="s">
        <v>16</v>
      </c>
      <c r="F191" s="135" t="s">
        <v>121</v>
      </c>
      <c r="G191" s="61" t="s">
        <v>167</v>
      </c>
      <c r="H191" s="23">
        <f>H10+H37+H48+H75+H84+H87+H90+H96+H99+H104+H113+H122+H130+H133+H142+H145+H178+H181+H184+H187</f>
        <v>724.4</v>
      </c>
      <c r="I191" s="23">
        <f aca="true" t="shared" si="8" ref="I191:J191">I10+I37+I48+I75+I84+I87+I90+I96+I99+I104+I113+I122+I130+I133+I142+I145+I178+I181+I184+I187</f>
        <v>724.4</v>
      </c>
      <c r="J191" s="70">
        <f t="shared" si="8"/>
        <v>200.3</v>
      </c>
      <c r="K191" s="131"/>
      <c r="L191" s="134"/>
      <c r="M191" s="134"/>
      <c r="N191" s="134"/>
      <c r="O191" s="134"/>
      <c r="P191" s="134"/>
      <c r="Q191" s="134"/>
      <c r="R191" s="1"/>
    </row>
    <row r="192" spans="1:18" s="7" customFormat="1" ht="42" customHeight="1">
      <c r="A192" s="136"/>
      <c r="B192" s="139"/>
      <c r="C192" s="139"/>
      <c r="D192" s="142"/>
      <c r="E192" s="142"/>
      <c r="F192" s="136"/>
      <c r="G192" s="61" t="s">
        <v>168</v>
      </c>
      <c r="H192" s="23">
        <f aca="true" t="shared" si="9" ref="H192:J192">H11+H38+H49+H76+H85+H88+H91+H97+H100+H105+H114+H123+H131+H134+H143+H146+H179+H182+H185+H188</f>
        <v>1017896.2000000001</v>
      </c>
      <c r="I192" s="23">
        <f t="shared" si="9"/>
        <v>1017896.2000000001</v>
      </c>
      <c r="J192" s="70">
        <f t="shared" si="9"/>
        <v>541389.0999999999</v>
      </c>
      <c r="K192" s="132"/>
      <c r="L192" s="1"/>
      <c r="M192" s="1"/>
      <c r="N192" s="1"/>
      <c r="O192" s="1"/>
      <c r="P192" s="1"/>
      <c r="Q192" s="1"/>
      <c r="R192" s="1"/>
    </row>
    <row r="193" spans="1:18" s="7" customFormat="1" ht="42" customHeight="1">
      <c r="A193" s="137"/>
      <c r="B193" s="140"/>
      <c r="C193" s="140"/>
      <c r="D193" s="143"/>
      <c r="E193" s="143"/>
      <c r="F193" s="137"/>
      <c r="G193" s="61" t="s">
        <v>169</v>
      </c>
      <c r="H193" s="23">
        <f aca="true" t="shared" si="10" ref="H193:J193">H12+H39+H50+H77+H86+H89+H92+H98+H101+H106+H115+H124+H132+H135+H144+H147+H180+H183+H186+H189</f>
        <v>643861.5000000001</v>
      </c>
      <c r="I193" s="23">
        <f t="shared" si="10"/>
        <v>643861.5000000001</v>
      </c>
      <c r="J193" s="70">
        <f t="shared" si="10"/>
        <v>298005.5</v>
      </c>
      <c r="K193" s="133"/>
      <c r="L193" s="2"/>
      <c r="M193" s="1"/>
      <c r="N193" s="1"/>
      <c r="O193" s="1"/>
      <c r="P193" s="1"/>
      <c r="Q193" s="1"/>
      <c r="R193" s="1"/>
    </row>
    <row r="194" spans="1:18" s="7" customFormat="1" ht="15">
      <c r="A194" s="16"/>
      <c r="B194" s="17"/>
      <c r="C194" s="17"/>
      <c r="D194" s="17"/>
      <c r="E194" s="17"/>
      <c r="F194" s="18"/>
      <c r="G194" s="18"/>
      <c r="H194" s="27"/>
      <c r="I194" s="27"/>
      <c r="J194" s="32"/>
      <c r="K194" s="2"/>
      <c r="L194" s="2"/>
      <c r="M194" s="1"/>
      <c r="N194" s="1"/>
      <c r="O194" s="1"/>
      <c r="P194" s="1"/>
      <c r="Q194" s="1"/>
      <c r="R194" s="1"/>
    </row>
    <row r="195" spans="1:10" s="40" customFormat="1" ht="15">
      <c r="A195" s="130" t="s">
        <v>223</v>
      </c>
      <c r="B195" s="130"/>
      <c r="C195" s="38"/>
      <c r="D195" s="38"/>
      <c r="E195" s="39"/>
      <c r="H195" s="45"/>
      <c r="I195" s="45"/>
      <c r="J195" s="47"/>
    </row>
    <row r="196" spans="1:10" s="40" customFormat="1" ht="16.5" customHeight="1">
      <c r="A196" s="126" t="s">
        <v>224</v>
      </c>
      <c r="B196" s="126"/>
      <c r="C196" s="126"/>
      <c r="D196" s="38"/>
      <c r="E196" s="129" t="s">
        <v>225</v>
      </c>
      <c r="F196" s="129"/>
      <c r="H196" s="45"/>
      <c r="I196" s="45"/>
      <c r="J196" s="47"/>
    </row>
    <row r="197" spans="1:10" s="40" customFormat="1" ht="16.5" customHeight="1">
      <c r="A197" s="49"/>
      <c r="B197" s="49"/>
      <c r="C197" s="38"/>
      <c r="D197" s="38"/>
      <c r="E197" s="39"/>
      <c r="H197" s="45"/>
      <c r="I197" s="45"/>
      <c r="J197" s="47"/>
    </row>
    <row r="198" spans="1:10" s="40" customFormat="1" ht="15">
      <c r="A198" s="49"/>
      <c r="B198" s="49"/>
      <c r="C198" s="38"/>
      <c r="D198" s="38"/>
      <c r="E198" s="39"/>
      <c r="H198" s="45"/>
      <c r="I198" s="45"/>
      <c r="J198" s="47"/>
    </row>
    <row r="199" spans="1:10" s="40" customFormat="1" ht="17.25" customHeight="1">
      <c r="A199" s="130"/>
      <c r="B199" s="130"/>
      <c r="C199" s="38"/>
      <c r="D199" s="38"/>
      <c r="E199" s="39"/>
      <c r="H199" s="45"/>
      <c r="I199" s="45"/>
      <c r="J199" s="47"/>
    </row>
    <row r="200" spans="1:10" s="40" customFormat="1" ht="15" customHeight="1">
      <c r="A200" s="130" t="s">
        <v>226</v>
      </c>
      <c r="B200" s="130"/>
      <c r="C200" s="38"/>
      <c r="D200" s="38"/>
      <c r="E200" s="129" t="s">
        <v>289</v>
      </c>
      <c r="F200" s="129"/>
      <c r="H200" s="45"/>
      <c r="I200" s="45"/>
      <c r="J200" s="47"/>
    </row>
    <row r="201" spans="1:10" s="40" customFormat="1" ht="18" customHeight="1">
      <c r="A201" s="126" t="s">
        <v>224</v>
      </c>
      <c r="B201" s="126"/>
      <c r="C201" s="126"/>
      <c r="D201" s="38"/>
      <c r="E201" s="39"/>
      <c r="H201" s="45"/>
      <c r="I201" s="45"/>
      <c r="J201" s="47"/>
    </row>
    <row r="202" spans="1:10" s="40" customFormat="1" ht="15">
      <c r="A202" s="49"/>
      <c r="B202" s="49"/>
      <c r="C202" s="38"/>
      <c r="D202" s="38"/>
      <c r="E202" s="39"/>
      <c r="H202" s="45"/>
      <c r="I202" s="45"/>
      <c r="J202" s="47"/>
    </row>
    <row r="203" spans="1:10" s="40" customFormat="1" ht="15">
      <c r="A203" s="50"/>
      <c r="B203" s="50"/>
      <c r="C203" s="38"/>
      <c r="D203" s="38"/>
      <c r="E203" s="39"/>
      <c r="H203" s="45"/>
      <c r="I203" s="45"/>
      <c r="J203" s="47"/>
    </row>
    <row r="204" spans="1:10" s="40" customFormat="1" ht="15">
      <c r="A204" s="50"/>
      <c r="B204" s="50"/>
      <c r="C204" s="38"/>
      <c r="D204" s="38"/>
      <c r="E204" s="39"/>
      <c r="H204" s="45"/>
      <c r="I204" s="45"/>
      <c r="J204" s="47"/>
    </row>
    <row r="205" spans="1:10" s="40" customFormat="1" ht="15">
      <c r="A205" s="127"/>
      <c r="B205" s="127"/>
      <c r="C205" s="38"/>
      <c r="D205" s="38"/>
      <c r="E205" s="39"/>
      <c r="H205" s="45"/>
      <c r="I205" s="45"/>
      <c r="J205" s="47"/>
    </row>
    <row r="206" spans="1:10" s="40" customFormat="1" ht="24.75" customHeight="1">
      <c r="A206" s="128"/>
      <c r="B206" s="128"/>
      <c r="C206" s="38"/>
      <c r="D206" s="38"/>
      <c r="E206" s="39"/>
      <c r="H206" s="45"/>
      <c r="I206" s="45"/>
      <c r="J206" s="47"/>
    </row>
    <row r="207" spans="1:10" s="40" customFormat="1" ht="20.25" customHeight="1">
      <c r="A207" s="128"/>
      <c r="B207" s="128"/>
      <c r="C207" s="38"/>
      <c r="D207" s="38"/>
      <c r="E207" s="129"/>
      <c r="F207" s="129"/>
      <c r="H207" s="45"/>
      <c r="I207" s="45"/>
      <c r="J207" s="47"/>
    </row>
    <row r="208" spans="1:10" s="36" customFormat="1" ht="15.75" customHeight="1">
      <c r="A208" s="37"/>
      <c r="B208" s="37"/>
      <c r="C208" s="34"/>
      <c r="D208" s="34"/>
      <c r="E208" s="35"/>
      <c r="H208" s="46"/>
      <c r="I208" s="46"/>
      <c r="J208" s="48"/>
    </row>
    <row r="209" spans="1:18" s="7" customFormat="1" ht="15">
      <c r="A209" s="16"/>
      <c r="B209" s="17"/>
      <c r="C209" s="17"/>
      <c r="D209" s="17"/>
      <c r="E209" s="17"/>
      <c r="F209" s="18"/>
      <c r="G209" s="18"/>
      <c r="H209" s="27"/>
      <c r="I209" s="27"/>
      <c r="J209" s="32"/>
      <c r="K209" s="2"/>
      <c r="L209" s="2"/>
      <c r="M209" s="1"/>
      <c r="N209" s="1"/>
      <c r="O209" s="1"/>
      <c r="P209" s="1"/>
      <c r="Q209" s="1"/>
      <c r="R209" s="1"/>
    </row>
    <row r="210" spans="1:18" s="7" customFormat="1" ht="15">
      <c r="A210" s="16"/>
      <c r="B210" s="17"/>
      <c r="C210" s="17"/>
      <c r="D210" s="17"/>
      <c r="E210" s="17"/>
      <c r="F210" s="18"/>
      <c r="G210" s="18"/>
      <c r="H210" s="27"/>
      <c r="I210" s="27"/>
      <c r="J210" s="32"/>
      <c r="K210" s="1"/>
      <c r="L210" s="2">
        <f>J210-K210</f>
        <v>0</v>
      </c>
      <c r="M210" s="1"/>
      <c r="N210" s="1"/>
      <c r="O210" s="1"/>
      <c r="P210" s="1"/>
      <c r="Q210" s="1"/>
      <c r="R210" s="1"/>
    </row>
    <row r="211" spans="1:18" s="7" customFormat="1" ht="15">
      <c r="A211" s="16"/>
      <c r="B211" s="17"/>
      <c r="C211" s="17"/>
      <c r="D211" s="17"/>
      <c r="E211" s="17"/>
      <c r="F211" s="18"/>
      <c r="G211" s="18"/>
      <c r="H211" s="27"/>
      <c r="I211" s="27"/>
      <c r="J211" s="32"/>
      <c r="K211" s="1"/>
      <c r="L211" s="2"/>
      <c r="M211" s="1"/>
      <c r="N211" s="1"/>
      <c r="O211" s="1"/>
      <c r="P211" s="1"/>
      <c r="Q211" s="1"/>
      <c r="R211" s="1"/>
    </row>
    <row r="212" spans="1:18" s="7" customFormat="1" ht="15">
      <c r="A212" s="16"/>
      <c r="B212" s="17"/>
      <c r="C212" s="17"/>
      <c r="D212" s="17"/>
      <c r="E212" s="17"/>
      <c r="F212" s="18"/>
      <c r="G212" s="18"/>
      <c r="H212" s="27"/>
      <c r="I212" s="27"/>
      <c r="J212" s="32"/>
      <c r="K212" s="1"/>
      <c r="L212" s="1"/>
      <c r="M212" s="1"/>
      <c r="N212" s="1"/>
      <c r="O212" s="1"/>
      <c r="P212" s="1"/>
      <c r="Q212" s="1"/>
      <c r="R212" s="1"/>
    </row>
    <row r="213" ht="15">
      <c r="J213" s="33"/>
    </row>
    <row r="217" ht="15">
      <c r="J217" s="33"/>
    </row>
  </sheetData>
  <mergeCells count="502">
    <mergeCell ref="K110:K112"/>
    <mergeCell ref="D184:D186"/>
    <mergeCell ref="C184:C186"/>
    <mergeCell ref="B184:B186"/>
    <mergeCell ref="A184:A186"/>
    <mergeCell ref="F184:F186"/>
    <mergeCell ref="E184:E186"/>
    <mergeCell ref="K184:K186"/>
    <mergeCell ref="A187:A189"/>
    <mergeCell ref="B187:B189"/>
    <mergeCell ref="C187:C189"/>
    <mergeCell ref="D187:D189"/>
    <mergeCell ref="E187:E189"/>
    <mergeCell ref="F187:F189"/>
    <mergeCell ref="K187:K189"/>
    <mergeCell ref="E110:E112"/>
    <mergeCell ref="A113:A115"/>
    <mergeCell ref="B113:B115"/>
    <mergeCell ref="C113:C114"/>
    <mergeCell ref="D113:D115"/>
    <mergeCell ref="E113:E115"/>
    <mergeCell ref="F113:F115"/>
    <mergeCell ref="K122:K124"/>
    <mergeCell ref="A125:A127"/>
    <mergeCell ref="K66:K68"/>
    <mergeCell ref="K69:K71"/>
    <mergeCell ref="K72:K74"/>
    <mergeCell ref="E69:E71"/>
    <mergeCell ref="A99:A101"/>
    <mergeCell ref="B99:B101"/>
    <mergeCell ref="D99:D101"/>
    <mergeCell ref="E99:E101"/>
    <mergeCell ref="F99:F101"/>
    <mergeCell ref="K99:K101"/>
    <mergeCell ref="A72:A74"/>
    <mergeCell ref="B72:B74"/>
    <mergeCell ref="D72:D74"/>
    <mergeCell ref="E72:E74"/>
    <mergeCell ref="F72:F74"/>
    <mergeCell ref="A69:A71"/>
    <mergeCell ref="B69:B71"/>
    <mergeCell ref="D69:D71"/>
    <mergeCell ref="F69:F71"/>
    <mergeCell ref="A66:A68"/>
    <mergeCell ref="B66:B68"/>
    <mergeCell ref="D66:D68"/>
    <mergeCell ref="E66:E68"/>
    <mergeCell ref="F66:F68"/>
    <mergeCell ref="F6:F7"/>
    <mergeCell ref="G6:G7"/>
    <mergeCell ref="H6:J6"/>
    <mergeCell ref="K6:K7"/>
    <mergeCell ref="A9:K9"/>
    <mergeCell ref="L9:Q9"/>
    <mergeCell ref="A1:K1"/>
    <mergeCell ref="A2:K2"/>
    <mergeCell ref="A3:K3"/>
    <mergeCell ref="A4:K4"/>
    <mergeCell ref="A5:K5"/>
    <mergeCell ref="A6:A7"/>
    <mergeCell ref="B6:B7"/>
    <mergeCell ref="C6:C7"/>
    <mergeCell ref="D6:D7"/>
    <mergeCell ref="E6:E7"/>
    <mergeCell ref="K10:K12"/>
    <mergeCell ref="L10:Q10"/>
    <mergeCell ref="A13:A15"/>
    <mergeCell ref="B13:B15"/>
    <mergeCell ref="C13:C15"/>
    <mergeCell ref="D13:D15"/>
    <mergeCell ref="E13:E15"/>
    <mergeCell ref="F13:F15"/>
    <mergeCell ref="H13:K15"/>
    <mergeCell ref="L13:Q13"/>
    <mergeCell ref="A10:A12"/>
    <mergeCell ref="B10:B12"/>
    <mergeCell ref="C10:C12"/>
    <mergeCell ref="D10:D12"/>
    <mergeCell ref="E10:E12"/>
    <mergeCell ref="F10:F12"/>
    <mergeCell ref="K16:K18"/>
    <mergeCell ref="A19:A21"/>
    <mergeCell ref="B19:B21"/>
    <mergeCell ref="C19:C21"/>
    <mergeCell ref="D19:D21"/>
    <mergeCell ref="E19:E21"/>
    <mergeCell ref="F19:F21"/>
    <mergeCell ref="H19:K21"/>
    <mergeCell ref="A16:A18"/>
    <mergeCell ref="B16:B18"/>
    <mergeCell ref="C16:C18"/>
    <mergeCell ref="D16:D18"/>
    <mergeCell ref="E16:E18"/>
    <mergeCell ref="F16:F18"/>
    <mergeCell ref="L19:Q19"/>
    <mergeCell ref="A22:A24"/>
    <mergeCell ref="B22:B24"/>
    <mergeCell ref="C22:C24"/>
    <mergeCell ref="D22:D24"/>
    <mergeCell ref="E22:E24"/>
    <mergeCell ref="F22:F24"/>
    <mergeCell ref="K22:K24"/>
    <mergeCell ref="L22:Q22"/>
    <mergeCell ref="L25:Q25"/>
    <mergeCell ref="C26:C27"/>
    <mergeCell ref="L26:Q26"/>
    <mergeCell ref="A28:A30"/>
    <mergeCell ref="B28:B30"/>
    <mergeCell ref="C28:C30"/>
    <mergeCell ref="D28:D30"/>
    <mergeCell ref="E28:E30"/>
    <mergeCell ref="F28:F30"/>
    <mergeCell ref="K28:K30"/>
    <mergeCell ref="A25:A27"/>
    <mergeCell ref="B25:B27"/>
    <mergeCell ref="D25:D27"/>
    <mergeCell ref="E25:E27"/>
    <mergeCell ref="F25:F27"/>
    <mergeCell ref="K25:K27"/>
    <mergeCell ref="L28:Q28"/>
    <mergeCell ref="L29:Q29"/>
    <mergeCell ref="A31:A33"/>
    <mergeCell ref="B31:B33"/>
    <mergeCell ref="D31:D33"/>
    <mergeCell ref="E31:E33"/>
    <mergeCell ref="F31:F33"/>
    <mergeCell ref="K31:K33"/>
    <mergeCell ref="L31:Q31"/>
    <mergeCell ref="L32:Q32"/>
    <mergeCell ref="K37:K39"/>
    <mergeCell ref="L37:Q37"/>
    <mergeCell ref="B34:B36"/>
    <mergeCell ref="D34:D36"/>
    <mergeCell ref="A34:A36"/>
    <mergeCell ref="E34:E36"/>
    <mergeCell ref="F34:F36"/>
    <mergeCell ref="K34:K36"/>
    <mergeCell ref="A40:A42"/>
    <mergeCell ref="B40:B42"/>
    <mergeCell ref="C40:C42"/>
    <mergeCell ref="D40:D42"/>
    <mergeCell ref="E40:E42"/>
    <mergeCell ref="F40:F42"/>
    <mergeCell ref="K40:K42"/>
    <mergeCell ref="L40:Q40"/>
    <mergeCell ref="A37:A39"/>
    <mergeCell ref="B37:B39"/>
    <mergeCell ref="C37:C39"/>
    <mergeCell ref="D37:D39"/>
    <mergeCell ref="E37:E39"/>
    <mergeCell ref="F37:F39"/>
    <mergeCell ref="K43:K45"/>
    <mergeCell ref="L43:Q43"/>
    <mergeCell ref="A43:A45"/>
    <mergeCell ref="B43:B45"/>
    <mergeCell ref="C43:C45"/>
    <mergeCell ref="D43:D45"/>
    <mergeCell ref="E43:E45"/>
    <mergeCell ref="F43:F45"/>
    <mergeCell ref="L46:Q46"/>
    <mergeCell ref="A47:K47"/>
    <mergeCell ref="L47:Q47"/>
    <mergeCell ref="A48:A50"/>
    <mergeCell ref="B48:B50"/>
    <mergeCell ref="C48:C50"/>
    <mergeCell ref="D48:D50"/>
    <mergeCell ref="E48:E50"/>
    <mergeCell ref="F48:F50"/>
    <mergeCell ref="K48:K50"/>
    <mergeCell ref="L48:Q48"/>
    <mergeCell ref="H51:K53"/>
    <mergeCell ref="L51:Q52"/>
    <mergeCell ref="A54:A56"/>
    <mergeCell ref="B54:B56"/>
    <mergeCell ref="C54:C55"/>
    <mergeCell ref="D54:D56"/>
    <mergeCell ref="E54:E56"/>
    <mergeCell ref="F54:F56"/>
    <mergeCell ref="K54:K56"/>
    <mergeCell ref="A51:A53"/>
    <mergeCell ref="B51:B53"/>
    <mergeCell ref="C51:C52"/>
    <mergeCell ref="D51:D53"/>
    <mergeCell ref="E51:E53"/>
    <mergeCell ref="F51:F53"/>
    <mergeCell ref="L61:Q61"/>
    <mergeCell ref="A63:A65"/>
    <mergeCell ref="B63:B65"/>
    <mergeCell ref="D63:D65"/>
    <mergeCell ref="E63:E65"/>
    <mergeCell ref="F63:F65"/>
    <mergeCell ref="K63:K65"/>
    <mergeCell ref="C64:C65"/>
    <mergeCell ref="K57:K59"/>
    <mergeCell ref="L57:Q58"/>
    <mergeCell ref="A60:A62"/>
    <mergeCell ref="B60:B62"/>
    <mergeCell ref="C60:C61"/>
    <mergeCell ref="D60:D62"/>
    <mergeCell ref="E60:E62"/>
    <mergeCell ref="F60:F62"/>
    <mergeCell ref="H60:K62"/>
    <mergeCell ref="L60:Q60"/>
    <mergeCell ref="A57:A59"/>
    <mergeCell ref="B57:B59"/>
    <mergeCell ref="C57:C58"/>
    <mergeCell ref="D57:D59"/>
    <mergeCell ref="E57:E59"/>
    <mergeCell ref="F57:F59"/>
    <mergeCell ref="K75:K77"/>
    <mergeCell ref="L75:Q75"/>
    <mergeCell ref="L76:Q76"/>
    <mergeCell ref="A78:A80"/>
    <mergeCell ref="B78:B80"/>
    <mergeCell ref="C78:C80"/>
    <mergeCell ref="D78:D80"/>
    <mergeCell ref="E78:E80"/>
    <mergeCell ref="F78:F80"/>
    <mergeCell ref="K78:K80"/>
    <mergeCell ref="A75:A77"/>
    <mergeCell ref="B75:B77"/>
    <mergeCell ref="C75:C76"/>
    <mergeCell ref="D75:D77"/>
    <mergeCell ref="E75:E77"/>
    <mergeCell ref="F75:F77"/>
    <mergeCell ref="K81:K83"/>
    <mergeCell ref="L81:Q81"/>
    <mergeCell ref="A84:A86"/>
    <mergeCell ref="B84:B86"/>
    <mergeCell ref="C84:C85"/>
    <mergeCell ref="D84:D86"/>
    <mergeCell ref="E84:E86"/>
    <mergeCell ref="F84:F86"/>
    <mergeCell ref="K84:K86"/>
    <mergeCell ref="L84:Q84"/>
    <mergeCell ref="A81:A83"/>
    <mergeCell ref="B81:B83"/>
    <mergeCell ref="C81:C83"/>
    <mergeCell ref="D81:D83"/>
    <mergeCell ref="E81:E83"/>
    <mergeCell ref="F81:F83"/>
    <mergeCell ref="L85:Q85"/>
    <mergeCell ref="A87:A89"/>
    <mergeCell ref="B87:B89"/>
    <mergeCell ref="C87:C88"/>
    <mergeCell ref="D87:D89"/>
    <mergeCell ref="E87:E89"/>
    <mergeCell ref="F87:F89"/>
    <mergeCell ref="K87:K89"/>
    <mergeCell ref="L87:Q87"/>
    <mergeCell ref="L88:Q88"/>
    <mergeCell ref="K90:K92"/>
    <mergeCell ref="A93:A95"/>
    <mergeCell ref="B93:B95"/>
    <mergeCell ref="C93:C94"/>
    <mergeCell ref="D93:D95"/>
    <mergeCell ref="E93:E95"/>
    <mergeCell ref="F93:F95"/>
    <mergeCell ref="K93:K95"/>
    <mergeCell ref="A90:A92"/>
    <mergeCell ref="B90:B92"/>
    <mergeCell ref="C90:C91"/>
    <mergeCell ref="D90:D92"/>
    <mergeCell ref="E90:E92"/>
    <mergeCell ref="F90:F92"/>
    <mergeCell ref="A96:A98"/>
    <mergeCell ref="B96:B98"/>
    <mergeCell ref="D96:D98"/>
    <mergeCell ref="E96:E98"/>
    <mergeCell ref="F96:F98"/>
    <mergeCell ref="K96:K98"/>
    <mergeCell ref="K107:K109"/>
    <mergeCell ref="L107:Q108"/>
    <mergeCell ref="K113:K115"/>
    <mergeCell ref="L113:Q113"/>
    <mergeCell ref="L114:Q114"/>
    <mergeCell ref="L102:Q102"/>
    <mergeCell ref="A103:K103"/>
    <mergeCell ref="L103:Q103"/>
    <mergeCell ref="A104:A106"/>
    <mergeCell ref="B104:B106"/>
    <mergeCell ref="C104:C105"/>
    <mergeCell ref="D104:D106"/>
    <mergeCell ref="E104:E106"/>
    <mergeCell ref="F104:F106"/>
    <mergeCell ref="K104:K106"/>
    <mergeCell ref="L104:Q104"/>
    <mergeCell ref="L105:Q105"/>
    <mergeCell ref="F110:F112"/>
    <mergeCell ref="A107:A109"/>
    <mergeCell ref="B107:B109"/>
    <mergeCell ref="C107:C108"/>
    <mergeCell ref="D107:D109"/>
    <mergeCell ref="E107:E109"/>
    <mergeCell ref="F107:F109"/>
    <mergeCell ref="D110:D112"/>
    <mergeCell ref="B110:B112"/>
    <mergeCell ref="A110:A112"/>
    <mergeCell ref="L116:Q116"/>
    <mergeCell ref="A119:A121"/>
    <mergeCell ref="B119:B121"/>
    <mergeCell ref="C119:C121"/>
    <mergeCell ref="D119:D121"/>
    <mergeCell ref="E119:E121"/>
    <mergeCell ref="F119:F121"/>
    <mergeCell ref="K119:K121"/>
    <mergeCell ref="L119:Q119"/>
    <mergeCell ref="A116:A118"/>
    <mergeCell ref="B116:B118"/>
    <mergeCell ref="C116:C118"/>
    <mergeCell ref="D116:D118"/>
    <mergeCell ref="E116:E118"/>
    <mergeCell ref="F116:F118"/>
    <mergeCell ref="K116:K118"/>
    <mergeCell ref="B125:B127"/>
    <mergeCell ref="C125:C126"/>
    <mergeCell ref="D125:D127"/>
    <mergeCell ref="E125:E127"/>
    <mergeCell ref="F125:F127"/>
    <mergeCell ref="K125:K127"/>
    <mergeCell ref="A122:A124"/>
    <mergeCell ref="B122:B124"/>
    <mergeCell ref="C122:C123"/>
    <mergeCell ref="D122:D124"/>
    <mergeCell ref="E122:E124"/>
    <mergeCell ref="F122:F124"/>
    <mergeCell ref="L128:Q128"/>
    <mergeCell ref="A129:K129"/>
    <mergeCell ref="L129:Q129"/>
    <mergeCell ref="A130:A132"/>
    <mergeCell ref="B130:B132"/>
    <mergeCell ref="C130:C132"/>
    <mergeCell ref="D130:D132"/>
    <mergeCell ref="E130:E132"/>
    <mergeCell ref="F130:F132"/>
    <mergeCell ref="K130:K132"/>
    <mergeCell ref="L130:Q130"/>
    <mergeCell ref="A133:A135"/>
    <mergeCell ref="B133:B135"/>
    <mergeCell ref="C133:C134"/>
    <mergeCell ref="D133:D135"/>
    <mergeCell ref="E133:E135"/>
    <mergeCell ref="F133:F135"/>
    <mergeCell ref="K133:K135"/>
    <mergeCell ref="L133:Q133"/>
    <mergeCell ref="K136:K138"/>
    <mergeCell ref="L136:Q136"/>
    <mergeCell ref="A139:A141"/>
    <mergeCell ref="B139:B141"/>
    <mergeCell ref="C139:C141"/>
    <mergeCell ref="D139:D141"/>
    <mergeCell ref="E139:E141"/>
    <mergeCell ref="F139:F141"/>
    <mergeCell ref="K139:K141"/>
    <mergeCell ref="L139:Q139"/>
    <mergeCell ref="A136:A138"/>
    <mergeCell ref="B136:B138"/>
    <mergeCell ref="C136:C138"/>
    <mergeCell ref="D136:D138"/>
    <mergeCell ref="E136:E138"/>
    <mergeCell ref="F136:F138"/>
    <mergeCell ref="K142:K144"/>
    <mergeCell ref="L142:Q142"/>
    <mergeCell ref="A145:A147"/>
    <mergeCell ref="B145:B147"/>
    <mergeCell ref="C145:C146"/>
    <mergeCell ref="D145:D147"/>
    <mergeCell ref="E145:E147"/>
    <mergeCell ref="F145:F147"/>
    <mergeCell ref="K145:K147"/>
    <mergeCell ref="L145:Q145"/>
    <mergeCell ref="A142:A144"/>
    <mergeCell ref="B142:B144"/>
    <mergeCell ref="C142:C144"/>
    <mergeCell ref="D142:D144"/>
    <mergeCell ref="E142:E144"/>
    <mergeCell ref="F142:F144"/>
    <mergeCell ref="L146:Q146"/>
    <mergeCell ref="A148:A150"/>
    <mergeCell ref="B148:B150"/>
    <mergeCell ref="C148:C149"/>
    <mergeCell ref="D148:D150"/>
    <mergeCell ref="E148:E150"/>
    <mergeCell ref="F148:F150"/>
    <mergeCell ref="H148:K150"/>
    <mergeCell ref="L148:Q148"/>
    <mergeCell ref="L149:Q149"/>
    <mergeCell ref="K151:K153"/>
    <mergeCell ref="L151:Q151"/>
    <mergeCell ref="L152:Q152"/>
    <mergeCell ref="A154:A156"/>
    <mergeCell ref="B154:B156"/>
    <mergeCell ref="C154:C155"/>
    <mergeCell ref="D154:D156"/>
    <mergeCell ref="E154:E156"/>
    <mergeCell ref="F154:F156"/>
    <mergeCell ref="K154:K156"/>
    <mergeCell ref="A151:A153"/>
    <mergeCell ref="B151:B153"/>
    <mergeCell ref="C151:C152"/>
    <mergeCell ref="D151:D153"/>
    <mergeCell ref="E151:E153"/>
    <mergeCell ref="F151:F153"/>
    <mergeCell ref="L154:Q154"/>
    <mergeCell ref="L155:Q155"/>
    <mergeCell ref="A157:A159"/>
    <mergeCell ref="B157:B159"/>
    <mergeCell ref="C157:C158"/>
    <mergeCell ref="D157:D159"/>
    <mergeCell ref="E157:E159"/>
    <mergeCell ref="F157:F159"/>
    <mergeCell ref="K157:K159"/>
    <mergeCell ref="L157:Q157"/>
    <mergeCell ref="L158:Q158"/>
    <mergeCell ref="A160:A162"/>
    <mergeCell ref="B160:B162"/>
    <mergeCell ref="C160:C161"/>
    <mergeCell ref="D160:D162"/>
    <mergeCell ref="E160:E162"/>
    <mergeCell ref="F160:F162"/>
    <mergeCell ref="K160:K162"/>
    <mergeCell ref="L160:Q160"/>
    <mergeCell ref="L161:Q161"/>
    <mergeCell ref="K163:K165"/>
    <mergeCell ref="L163:Q163"/>
    <mergeCell ref="L164:Q164"/>
    <mergeCell ref="A166:A168"/>
    <mergeCell ref="B166:B168"/>
    <mergeCell ref="C166:C167"/>
    <mergeCell ref="D166:D168"/>
    <mergeCell ref="E166:E168"/>
    <mergeCell ref="F166:F168"/>
    <mergeCell ref="K166:K168"/>
    <mergeCell ref="A163:A165"/>
    <mergeCell ref="B163:B165"/>
    <mergeCell ref="C163:C164"/>
    <mergeCell ref="D163:D165"/>
    <mergeCell ref="E163:E165"/>
    <mergeCell ref="F163:F165"/>
    <mergeCell ref="L166:Q166"/>
    <mergeCell ref="L167:Q167"/>
    <mergeCell ref="A169:A171"/>
    <mergeCell ref="B169:B171"/>
    <mergeCell ref="C169:C170"/>
    <mergeCell ref="D169:D171"/>
    <mergeCell ref="E169:E171"/>
    <mergeCell ref="F169:F171"/>
    <mergeCell ref="K169:K171"/>
    <mergeCell ref="L169:Q169"/>
    <mergeCell ref="L170:Q170"/>
    <mergeCell ref="A172:A174"/>
    <mergeCell ref="B172:B174"/>
    <mergeCell ref="C172:C173"/>
    <mergeCell ref="D172:D174"/>
    <mergeCell ref="E172:E174"/>
    <mergeCell ref="F172:F174"/>
    <mergeCell ref="K172:K174"/>
    <mergeCell ref="L172:Q172"/>
    <mergeCell ref="L173:Q173"/>
    <mergeCell ref="K175:K177"/>
    <mergeCell ref="L175:Q175"/>
    <mergeCell ref="A178:A180"/>
    <mergeCell ref="B178:B180"/>
    <mergeCell ref="C178:C180"/>
    <mergeCell ref="D178:D180"/>
    <mergeCell ref="E178:E180"/>
    <mergeCell ref="F178:F180"/>
    <mergeCell ref="K178:K180"/>
    <mergeCell ref="L178:Q178"/>
    <mergeCell ref="A175:A177"/>
    <mergeCell ref="B175:B177"/>
    <mergeCell ref="C175:C177"/>
    <mergeCell ref="D175:D177"/>
    <mergeCell ref="E175:E177"/>
    <mergeCell ref="F175:F177"/>
    <mergeCell ref="K181:K183"/>
    <mergeCell ref="L181:Q181"/>
    <mergeCell ref="A191:A193"/>
    <mergeCell ref="B191:B193"/>
    <mergeCell ref="C191:C193"/>
    <mergeCell ref="D191:D193"/>
    <mergeCell ref="E191:E193"/>
    <mergeCell ref="F191:F193"/>
    <mergeCell ref="K191:K193"/>
    <mergeCell ref="L191:Q191"/>
    <mergeCell ref="A181:A183"/>
    <mergeCell ref="B181:B183"/>
    <mergeCell ref="C181:C183"/>
    <mergeCell ref="D181:D183"/>
    <mergeCell ref="E181:E183"/>
    <mergeCell ref="F181:F183"/>
    <mergeCell ref="A201:C201"/>
    <mergeCell ref="A205:B205"/>
    <mergeCell ref="A206:B206"/>
    <mergeCell ref="A207:B207"/>
    <mergeCell ref="E207:F207"/>
    <mergeCell ref="A195:B195"/>
    <mergeCell ref="A196:C196"/>
    <mergeCell ref="E196:F196"/>
    <mergeCell ref="A199:B199"/>
    <mergeCell ref="A200:B200"/>
    <mergeCell ref="E200:F200"/>
  </mergeCells>
  <printOptions/>
  <pageMargins left="0.31496062992125984" right="0.31496062992125984" top="0.35433070866141736" bottom="0.35433070866141736" header="0.31496062992125984" footer="0.31496062992125984"/>
  <pageSetup fitToHeight="11" horizontalDpi="600" verticalDpi="600" orientation="landscape" paperSize="9" scale="53" r:id="rId1"/>
  <rowBreaks count="12" manualBreakCount="12">
    <brk id="24" max="16383" man="1"/>
    <brk id="36" max="16383" man="1"/>
    <brk id="50" max="16383" man="1"/>
    <brk id="71" max="16383" man="1"/>
    <brk id="86" max="16383" man="1"/>
    <brk id="98" max="16383" man="1"/>
    <brk id="111" max="16383" man="1"/>
    <brk id="127" max="16383" man="1"/>
    <brk id="144" max="16383" man="1"/>
    <brk id="158" max="16383" man="1"/>
    <brk id="174" max="16383" man="1"/>
    <brk id="19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237"/>
  <sheetViews>
    <sheetView tabSelected="1" view="pageBreakPreview" zoomScale="75" zoomScaleSheetLayoutView="75" workbookViewId="0" topLeftCell="A1">
      <pane ySplit="7" topLeftCell="A142" activePane="bottomLeft" state="frozen"/>
      <selection pane="bottomLeft" activeCell="F217" sqref="F217"/>
    </sheetView>
  </sheetViews>
  <sheetFormatPr defaultColWidth="9.140625" defaultRowHeight="15" outlineLevelRow="1"/>
  <cols>
    <col min="1" max="1" width="7.140625" style="16" customWidth="1"/>
    <col min="2" max="2" width="35.28125" style="17" customWidth="1"/>
    <col min="3" max="3" width="32.140625" style="17" customWidth="1"/>
    <col min="4" max="4" width="44.421875" style="103" customWidth="1"/>
    <col min="5" max="5" width="15.28125" style="103" customWidth="1"/>
    <col min="6" max="7" width="19.00390625" style="104" customWidth="1"/>
    <col min="8" max="9" width="19.28125" style="32" customWidth="1"/>
    <col min="10" max="10" width="20.421875" style="32" customWidth="1"/>
    <col min="11" max="11" width="25.140625" style="43" customWidth="1"/>
    <col min="12" max="12" width="14.57421875" style="1" hidden="1" customWidth="1"/>
    <col min="13" max="17" width="9.140625" style="1" hidden="1" customWidth="1"/>
    <col min="18" max="18" width="14.57421875" style="1" customWidth="1"/>
    <col min="19" max="16384" width="9.140625" style="6" customWidth="1"/>
  </cols>
  <sheetData>
    <row r="1" spans="1:11" ht="15">
      <c r="A1" s="252" t="s">
        <v>230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</row>
    <row r="2" spans="1:11" ht="15">
      <c r="A2" s="253"/>
      <c r="B2" s="253"/>
      <c r="C2" s="253"/>
      <c r="D2" s="253"/>
      <c r="E2" s="253"/>
      <c r="F2" s="253"/>
      <c r="G2" s="253"/>
      <c r="H2" s="253"/>
      <c r="I2" s="253"/>
      <c r="J2" s="253"/>
      <c r="K2" s="253"/>
    </row>
    <row r="3" spans="1:11" ht="15">
      <c r="A3" s="254" t="s">
        <v>134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</row>
    <row r="4" spans="1:11" ht="18.75" customHeight="1">
      <c r="A4" s="255" t="s">
        <v>315</v>
      </c>
      <c r="B4" s="255"/>
      <c r="C4" s="255"/>
      <c r="D4" s="255"/>
      <c r="E4" s="255"/>
      <c r="F4" s="255"/>
      <c r="G4" s="255"/>
      <c r="H4" s="255"/>
      <c r="I4" s="255"/>
      <c r="J4" s="255"/>
      <c r="K4" s="255"/>
    </row>
    <row r="5" spans="1:11" ht="15">
      <c r="A5" s="253"/>
      <c r="B5" s="253"/>
      <c r="C5" s="253"/>
      <c r="D5" s="253"/>
      <c r="E5" s="253"/>
      <c r="F5" s="253"/>
      <c r="G5" s="253"/>
      <c r="H5" s="253"/>
      <c r="I5" s="253"/>
      <c r="J5" s="253"/>
      <c r="K5" s="253"/>
    </row>
    <row r="6" spans="1:14" ht="45.75" customHeight="1">
      <c r="A6" s="231" t="s">
        <v>0</v>
      </c>
      <c r="B6" s="256" t="s">
        <v>116</v>
      </c>
      <c r="C6" s="256" t="s">
        <v>135</v>
      </c>
      <c r="D6" s="290" t="s">
        <v>117</v>
      </c>
      <c r="E6" s="290" t="s">
        <v>118</v>
      </c>
      <c r="F6" s="286" t="s">
        <v>119</v>
      </c>
      <c r="G6" s="287" t="s">
        <v>166</v>
      </c>
      <c r="H6" s="289" t="s">
        <v>165</v>
      </c>
      <c r="I6" s="289"/>
      <c r="J6" s="289"/>
      <c r="K6" s="289" t="s">
        <v>404</v>
      </c>
      <c r="L6" s="5"/>
      <c r="M6" s="5"/>
      <c r="N6" s="5"/>
    </row>
    <row r="7" spans="1:14" ht="75.75" customHeight="1">
      <c r="A7" s="231"/>
      <c r="B7" s="256"/>
      <c r="C7" s="256"/>
      <c r="D7" s="290"/>
      <c r="E7" s="290"/>
      <c r="F7" s="286"/>
      <c r="G7" s="288"/>
      <c r="H7" s="101" t="s">
        <v>120</v>
      </c>
      <c r="I7" s="101" t="s">
        <v>136</v>
      </c>
      <c r="J7" s="69" t="s">
        <v>232</v>
      </c>
      <c r="K7" s="289"/>
      <c r="L7" s="5"/>
      <c r="M7" s="5"/>
      <c r="N7" s="5"/>
    </row>
    <row r="8" spans="1:14" ht="15">
      <c r="A8" s="92">
        <v>1</v>
      </c>
      <c r="B8" s="95">
        <v>2</v>
      </c>
      <c r="C8" s="95">
        <v>3</v>
      </c>
      <c r="D8" s="69">
        <v>4</v>
      </c>
      <c r="E8" s="69">
        <v>5</v>
      </c>
      <c r="F8" s="102">
        <v>6</v>
      </c>
      <c r="G8" s="102" t="s">
        <v>220</v>
      </c>
      <c r="H8" s="29">
        <v>8</v>
      </c>
      <c r="I8" s="29">
        <v>9</v>
      </c>
      <c r="J8" s="29">
        <v>10</v>
      </c>
      <c r="K8" s="29">
        <v>11</v>
      </c>
      <c r="L8" s="5"/>
      <c r="M8" s="5"/>
      <c r="N8" s="5"/>
    </row>
    <row r="9" spans="1:18" s="7" customFormat="1" ht="20.25" customHeight="1">
      <c r="A9" s="185" t="s">
        <v>1</v>
      </c>
      <c r="B9" s="186"/>
      <c r="C9" s="186"/>
      <c r="D9" s="186"/>
      <c r="E9" s="186"/>
      <c r="F9" s="186"/>
      <c r="G9" s="186"/>
      <c r="H9" s="186"/>
      <c r="I9" s="186"/>
      <c r="J9" s="186"/>
      <c r="K9" s="187"/>
      <c r="L9" s="134"/>
      <c r="M9" s="134"/>
      <c r="N9" s="134"/>
      <c r="O9" s="134"/>
      <c r="P9" s="134"/>
      <c r="Q9" s="134"/>
      <c r="R9" s="1"/>
    </row>
    <row r="10" spans="1:18" s="7" customFormat="1" ht="38.25" customHeight="1">
      <c r="A10" s="135" t="s">
        <v>62</v>
      </c>
      <c r="B10" s="138" t="s">
        <v>59</v>
      </c>
      <c r="C10" s="138" t="s">
        <v>316</v>
      </c>
      <c r="D10" s="248" t="s">
        <v>432</v>
      </c>
      <c r="E10" s="145">
        <v>43466</v>
      </c>
      <c r="F10" s="135" t="s">
        <v>317</v>
      </c>
      <c r="G10" s="123" t="s">
        <v>167</v>
      </c>
      <c r="H10" s="70">
        <v>0</v>
      </c>
      <c r="I10" s="70">
        <v>0</v>
      </c>
      <c r="J10" s="70">
        <v>0</v>
      </c>
      <c r="K10" s="131"/>
      <c r="L10" s="134"/>
      <c r="M10" s="134"/>
      <c r="N10" s="134"/>
      <c r="O10" s="134"/>
      <c r="P10" s="134"/>
      <c r="Q10" s="134"/>
      <c r="R10" s="1"/>
    </row>
    <row r="11" spans="1:18" s="7" customFormat="1" ht="48.75" customHeight="1">
      <c r="A11" s="136"/>
      <c r="B11" s="139"/>
      <c r="C11" s="139"/>
      <c r="D11" s="249"/>
      <c r="E11" s="146"/>
      <c r="F11" s="136"/>
      <c r="G11" s="123" t="s">
        <v>168</v>
      </c>
      <c r="H11" s="70">
        <v>551130.5</v>
      </c>
      <c r="I11" s="70">
        <v>551130.5</v>
      </c>
      <c r="J11" s="70">
        <v>282981.6</v>
      </c>
      <c r="K11" s="132"/>
      <c r="L11" s="93"/>
      <c r="M11" s="93"/>
      <c r="N11" s="93"/>
      <c r="O11" s="93"/>
      <c r="P11" s="93"/>
      <c r="Q11" s="93"/>
      <c r="R11" s="1"/>
    </row>
    <row r="12" spans="1:18" s="7" customFormat="1" ht="46.5" customHeight="1">
      <c r="A12" s="137"/>
      <c r="B12" s="140"/>
      <c r="C12" s="140"/>
      <c r="D12" s="250"/>
      <c r="E12" s="147"/>
      <c r="F12" s="137"/>
      <c r="G12" s="123" t="s">
        <v>169</v>
      </c>
      <c r="H12" s="70">
        <v>248450.2</v>
      </c>
      <c r="I12" s="70">
        <v>248776.9</v>
      </c>
      <c r="J12" s="70">
        <v>110724.4</v>
      </c>
      <c r="K12" s="133"/>
      <c r="L12" s="93"/>
      <c r="M12" s="93"/>
      <c r="N12" s="93"/>
      <c r="O12" s="93"/>
      <c r="P12" s="93"/>
      <c r="Q12" s="93"/>
      <c r="R12" s="1"/>
    </row>
    <row r="13" spans="1:18" s="7" customFormat="1" ht="39.75" customHeight="1">
      <c r="A13" s="151" t="s">
        <v>61</v>
      </c>
      <c r="B13" s="154" t="s">
        <v>2</v>
      </c>
      <c r="C13" s="154" t="s">
        <v>318</v>
      </c>
      <c r="D13" s="154" t="s">
        <v>430</v>
      </c>
      <c r="E13" s="157">
        <v>43466</v>
      </c>
      <c r="F13" s="175" t="s">
        <v>319</v>
      </c>
      <c r="G13" s="120" t="s">
        <v>167</v>
      </c>
      <c r="H13" s="239" t="s">
        <v>4</v>
      </c>
      <c r="I13" s="240"/>
      <c r="J13" s="240"/>
      <c r="K13" s="241"/>
      <c r="L13" s="134"/>
      <c r="M13" s="134"/>
      <c r="N13" s="134"/>
      <c r="O13" s="134"/>
      <c r="P13" s="134"/>
      <c r="Q13" s="134"/>
      <c r="R13" s="1"/>
    </row>
    <row r="14" spans="1:18" s="7" customFormat="1" ht="39.75" customHeight="1">
      <c r="A14" s="152"/>
      <c r="B14" s="155"/>
      <c r="C14" s="155"/>
      <c r="D14" s="155"/>
      <c r="E14" s="158"/>
      <c r="F14" s="176"/>
      <c r="G14" s="120" t="s">
        <v>168</v>
      </c>
      <c r="H14" s="242"/>
      <c r="I14" s="243"/>
      <c r="J14" s="243"/>
      <c r="K14" s="244"/>
      <c r="L14" s="93"/>
      <c r="M14" s="93"/>
      <c r="N14" s="93"/>
      <c r="O14" s="93"/>
      <c r="P14" s="93"/>
      <c r="Q14" s="93"/>
      <c r="R14" s="1"/>
    </row>
    <row r="15" spans="1:18" s="7" customFormat="1" ht="144.75" customHeight="1">
      <c r="A15" s="153"/>
      <c r="B15" s="156"/>
      <c r="C15" s="156"/>
      <c r="D15" s="156"/>
      <c r="E15" s="159"/>
      <c r="F15" s="177"/>
      <c r="G15" s="120" t="s">
        <v>169</v>
      </c>
      <c r="H15" s="245"/>
      <c r="I15" s="246"/>
      <c r="J15" s="246"/>
      <c r="K15" s="247"/>
      <c r="L15" s="93"/>
      <c r="M15" s="93"/>
      <c r="N15" s="93"/>
      <c r="O15" s="93"/>
      <c r="P15" s="93"/>
      <c r="Q15" s="93"/>
      <c r="R15" s="1"/>
    </row>
    <row r="16" spans="1:18" s="7" customFormat="1" ht="54" customHeight="1">
      <c r="A16" s="151" t="s">
        <v>63</v>
      </c>
      <c r="B16" s="154" t="s">
        <v>170</v>
      </c>
      <c r="C16" s="154" t="s">
        <v>320</v>
      </c>
      <c r="D16" s="154" t="s">
        <v>419</v>
      </c>
      <c r="E16" s="157">
        <v>43466</v>
      </c>
      <c r="F16" s="175" t="s">
        <v>321</v>
      </c>
      <c r="G16" s="120" t="s">
        <v>167</v>
      </c>
      <c r="H16" s="71">
        <v>0</v>
      </c>
      <c r="I16" s="71">
        <v>0</v>
      </c>
      <c r="J16" s="71">
        <v>0</v>
      </c>
      <c r="K16" s="148"/>
      <c r="L16" s="93"/>
      <c r="M16" s="93"/>
      <c r="N16" s="93"/>
      <c r="O16" s="93"/>
      <c r="P16" s="93"/>
      <c r="Q16" s="93"/>
      <c r="R16" s="1"/>
    </row>
    <row r="17" spans="1:18" s="7" customFormat="1" ht="54" customHeight="1">
      <c r="A17" s="152"/>
      <c r="B17" s="155"/>
      <c r="C17" s="155"/>
      <c r="D17" s="155"/>
      <c r="E17" s="158"/>
      <c r="F17" s="176"/>
      <c r="G17" s="120" t="s">
        <v>168</v>
      </c>
      <c r="H17" s="71">
        <v>4118.6</v>
      </c>
      <c r="I17" s="71">
        <v>4118.6</v>
      </c>
      <c r="J17" s="71">
        <v>259.2</v>
      </c>
      <c r="K17" s="149"/>
      <c r="L17" s="93"/>
      <c r="M17" s="93"/>
      <c r="N17" s="93"/>
      <c r="O17" s="93"/>
      <c r="P17" s="93"/>
      <c r="Q17" s="93"/>
      <c r="R17" s="1"/>
    </row>
    <row r="18" spans="1:18" s="7" customFormat="1" ht="47.25" customHeight="1">
      <c r="A18" s="153"/>
      <c r="B18" s="156"/>
      <c r="C18" s="156"/>
      <c r="D18" s="156"/>
      <c r="E18" s="159"/>
      <c r="F18" s="177"/>
      <c r="G18" s="120" t="s">
        <v>169</v>
      </c>
      <c r="H18" s="71">
        <v>0</v>
      </c>
      <c r="I18" s="71">
        <v>0</v>
      </c>
      <c r="J18" s="71">
        <v>0</v>
      </c>
      <c r="K18" s="150"/>
      <c r="L18" s="93"/>
      <c r="M18" s="93"/>
      <c r="N18" s="93"/>
      <c r="O18" s="93"/>
      <c r="P18" s="93"/>
      <c r="Q18" s="93"/>
      <c r="R18" s="1"/>
    </row>
    <row r="19" spans="1:18" s="7" customFormat="1" ht="49.5" customHeight="1">
      <c r="A19" s="151" t="s">
        <v>64</v>
      </c>
      <c r="B19" s="154" t="s">
        <v>5</v>
      </c>
      <c r="C19" s="154" t="s">
        <v>320</v>
      </c>
      <c r="D19" s="154" t="s">
        <v>431</v>
      </c>
      <c r="E19" s="157">
        <v>43466</v>
      </c>
      <c r="F19" s="175" t="s">
        <v>322</v>
      </c>
      <c r="G19" s="120" t="s">
        <v>167</v>
      </c>
      <c r="H19" s="239" t="s">
        <v>7</v>
      </c>
      <c r="I19" s="240"/>
      <c r="J19" s="240"/>
      <c r="K19" s="241"/>
      <c r="L19" s="134"/>
      <c r="M19" s="134"/>
      <c r="N19" s="134"/>
      <c r="O19" s="134"/>
      <c r="P19" s="134"/>
      <c r="Q19" s="134"/>
      <c r="R19" s="1"/>
    </row>
    <row r="20" spans="1:18" s="7" customFormat="1" ht="49.5" customHeight="1">
      <c r="A20" s="152"/>
      <c r="B20" s="155"/>
      <c r="C20" s="155"/>
      <c r="D20" s="155"/>
      <c r="E20" s="158"/>
      <c r="F20" s="176"/>
      <c r="G20" s="120" t="s">
        <v>168</v>
      </c>
      <c r="H20" s="242"/>
      <c r="I20" s="243"/>
      <c r="J20" s="243"/>
      <c r="K20" s="244"/>
      <c r="L20" s="93"/>
      <c r="M20" s="93"/>
      <c r="N20" s="93"/>
      <c r="O20" s="93"/>
      <c r="P20" s="93"/>
      <c r="Q20" s="93"/>
      <c r="R20" s="1"/>
    </row>
    <row r="21" spans="1:18" s="7" customFormat="1" ht="49.5" customHeight="1">
      <c r="A21" s="153"/>
      <c r="B21" s="156"/>
      <c r="C21" s="156"/>
      <c r="D21" s="156"/>
      <c r="E21" s="159"/>
      <c r="F21" s="177"/>
      <c r="G21" s="120" t="s">
        <v>169</v>
      </c>
      <c r="H21" s="245"/>
      <c r="I21" s="246"/>
      <c r="J21" s="246"/>
      <c r="K21" s="247"/>
      <c r="L21" s="93"/>
      <c r="M21" s="93"/>
      <c r="N21" s="93"/>
      <c r="O21" s="93"/>
      <c r="P21" s="93"/>
      <c r="Q21" s="93"/>
      <c r="R21" s="1"/>
    </row>
    <row r="22" spans="1:18" s="7" customFormat="1" ht="37.5" customHeight="1">
      <c r="A22" s="151" t="s">
        <v>65</v>
      </c>
      <c r="B22" s="154" t="s">
        <v>8</v>
      </c>
      <c r="C22" s="154" t="s">
        <v>323</v>
      </c>
      <c r="D22" s="154" t="s">
        <v>405</v>
      </c>
      <c r="E22" s="157">
        <v>43466</v>
      </c>
      <c r="F22" s="175" t="s">
        <v>324</v>
      </c>
      <c r="G22" s="120" t="s">
        <v>167</v>
      </c>
      <c r="H22" s="71">
        <v>0</v>
      </c>
      <c r="I22" s="71">
        <v>0</v>
      </c>
      <c r="J22" s="71">
        <v>0</v>
      </c>
      <c r="K22" s="148"/>
      <c r="L22" s="134" t="s">
        <v>122</v>
      </c>
      <c r="M22" s="134"/>
      <c r="N22" s="134"/>
      <c r="O22" s="134"/>
      <c r="P22" s="134"/>
      <c r="Q22" s="134"/>
      <c r="R22" s="1"/>
    </row>
    <row r="23" spans="1:18" s="7" customFormat="1" ht="30" customHeight="1">
      <c r="A23" s="152"/>
      <c r="B23" s="155"/>
      <c r="C23" s="155"/>
      <c r="D23" s="155"/>
      <c r="E23" s="158"/>
      <c r="F23" s="176"/>
      <c r="G23" s="120" t="s">
        <v>168</v>
      </c>
      <c r="H23" s="71">
        <v>489</v>
      </c>
      <c r="I23" s="71">
        <v>489</v>
      </c>
      <c r="J23" s="71">
        <v>120</v>
      </c>
      <c r="K23" s="149"/>
      <c r="L23" s="93"/>
      <c r="M23" s="93"/>
      <c r="N23" s="93"/>
      <c r="O23" s="93"/>
      <c r="P23" s="93"/>
      <c r="Q23" s="93"/>
      <c r="R23" s="1"/>
    </row>
    <row r="24" spans="1:18" s="7" customFormat="1" ht="30" customHeight="1">
      <c r="A24" s="153"/>
      <c r="B24" s="156"/>
      <c r="C24" s="156"/>
      <c r="D24" s="156"/>
      <c r="E24" s="159"/>
      <c r="F24" s="177"/>
      <c r="G24" s="120" t="s">
        <v>169</v>
      </c>
      <c r="H24" s="71">
        <v>155.2</v>
      </c>
      <c r="I24" s="71">
        <v>155.2</v>
      </c>
      <c r="J24" s="71">
        <v>59.6</v>
      </c>
      <c r="K24" s="150"/>
      <c r="L24" s="93"/>
      <c r="M24" s="93"/>
      <c r="N24" s="93"/>
      <c r="O24" s="93"/>
      <c r="P24" s="93"/>
      <c r="Q24" s="93"/>
      <c r="R24" s="1"/>
    </row>
    <row r="25" spans="1:20" s="7" customFormat="1" ht="67.5" customHeight="1" hidden="1" outlineLevel="1">
      <c r="A25" s="151" t="s">
        <v>163</v>
      </c>
      <c r="B25" s="154" t="s">
        <v>113</v>
      </c>
      <c r="C25" s="10" t="s">
        <v>141</v>
      </c>
      <c r="D25" s="154" t="s">
        <v>115</v>
      </c>
      <c r="E25" s="157">
        <v>42736</v>
      </c>
      <c r="F25" s="157">
        <v>43100</v>
      </c>
      <c r="G25" s="122" t="s">
        <v>167</v>
      </c>
      <c r="H25" s="71">
        <v>0</v>
      </c>
      <c r="I25" s="71"/>
      <c r="J25" s="71"/>
      <c r="K25" s="148"/>
      <c r="L25" s="134"/>
      <c r="M25" s="134"/>
      <c r="N25" s="134"/>
      <c r="O25" s="134"/>
      <c r="P25" s="134"/>
      <c r="Q25" s="134"/>
      <c r="R25" s="1"/>
      <c r="T25" s="8"/>
    </row>
    <row r="26" spans="1:18" s="7" customFormat="1" ht="109.5" customHeight="1" hidden="1" outlineLevel="1">
      <c r="A26" s="152"/>
      <c r="B26" s="155"/>
      <c r="C26" s="155" t="s">
        <v>114</v>
      </c>
      <c r="D26" s="155"/>
      <c r="E26" s="158"/>
      <c r="F26" s="158"/>
      <c r="G26" s="119" t="s">
        <v>168</v>
      </c>
      <c r="H26" s="71">
        <v>0</v>
      </c>
      <c r="I26" s="71"/>
      <c r="J26" s="71"/>
      <c r="K26" s="149"/>
      <c r="L26" s="134"/>
      <c r="M26" s="134"/>
      <c r="N26" s="134"/>
      <c r="O26" s="134"/>
      <c r="P26" s="134"/>
      <c r="Q26" s="134"/>
      <c r="R26" s="1"/>
    </row>
    <row r="27" spans="1:18" s="7" customFormat="1" ht="39" customHeight="1" hidden="1" outlineLevel="1">
      <c r="A27" s="153"/>
      <c r="B27" s="156"/>
      <c r="C27" s="156"/>
      <c r="D27" s="156"/>
      <c r="E27" s="159"/>
      <c r="F27" s="159"/>
      <c r="G27" s="119" t="s">
        <v>169</v>
      </c>
      <c r="H27" s="71">
        <v>0</v>
      </c>
      <c r="I27" s="71"/>
      <c r="J27" s="71"/>
      <c r="K27" s="150"/>
      <c r="L27" s="93"/>
      <c r="M27" s="93"/>
      <c r="N27" s="93"/>
      <c r="O27" s="93"/>
      <c r="P27" s="93"/>
      <c r="Q27" s="93"/>
      <c r="R27" s="1"/>
    </row>
    <row r="28" spans="1:20" s="7" customFormat="1" ht="42" customHeight="1" collapsed="1">
      <c r="A28" s="231" t="s">
        <v>163</v>
      </c>
      <c r="B28" s="154" t="s">
        <v>173</v>
      </c>
      <c r="C28" s="154" t="s">
        <v>325</v>
      </c>
      <c r="D28" s="154" t="s">
        <v>307</v>
      </c>
      <c r="E28" s="238">
        <v>43466</v>
      </c>
      <c r="F28" s="238" t="s">
        <v>324</v>
      </c>
      <c r="G28" s="122" t="s">
        <v>167</v>
      </c>
      <c r="H28" s="71">
        <v>0</v>
      </c>
      <c r="I28" s="71">
        <v>0</v>
      </c>
      <c r="J28" s="71">
        <v>0</v>
      </c>
      <c r="K28" s="148"/>
      <c r="L28" s="134"/>
      <c r="M28" s="134"/>
      <c r="N28" s="134"/>
      <c r="O28" s="134"/>
      <c r="P28" s="134"/>
      <c r="Q28" s="134"/>
      <c r="R28" s="1"/>
      <c r="T28" s="8">
        <f>J28</f>
        <v>0</v>
      </c>
    </row>
    <row r="29" spans="1:18" s="7" customFormat="1" ht="43.5" customHeight="1">
      <c r="A29" s="231"/>
      <c r="B29" s="155"/>
      <c r="C29" s="155"/>
      <c r="D29" s="155"/>
      <c r="E29" s="238"/>
      <c r="F29" s="238"/>
      <c r="G29" s="122" t="s">
        <v>168</v>
      </c>
      <c r="H29" s="71">
        <v>31228.1</v>
      </c>
      <c r="I29" s="71">
        <v>31228.1</v>
      </c>
      <c r="J29" s="71">
        <v>11600</v>
      </c>
      <c r="K29" s="149"/>
      <c r="L29" s="134"/>
      <c r="M29" s="134"/>
      <c r="N29" s="134"/>
      <c r="O29" s="134"/>
      <c r="P29" s="134"/>
      <c r="Q29" s="134"/>
      <c r="R29" s="1"/>
    </row>
    <row r="30" spans="1:18" s="7" customFormat="1" ht="39.75" customHeight="1">
      <c r="A30" s="231"/>
      <c r="B30" s="156"/>
      <c r="C30" s="155"/>
      <c r="D30" s="156"/>
      <c r="E30" s="238"/>
      <c r="F30" s="238"/>
      <c r="G30" s="122" t="s">
        <v>169</v>
      </c>
      <c r="H30" s="71">
        <v>0</v>
      </c>
      <c r="I30" s="71">
        <v>0</v>
      </c>
      <c r="J30" s="71">
        <v>0</v>
      </c>
      <c r="K30" s="150"/>
      <c r="L30" s="93"/>
      <c r="M30" s="93"/>
      <c r="N30" s="93"/>
      <c r="O30" s="93"/>
      <c r="P30" s="93"/>
      <c r="Q30" s="93"/>
      <c r="R30" s="1"/>
    </row>
    <row r="31" spans="1:20" s="7" customFormat="1" ht="67.5" customHeight="1">
      <c r="A31" s="231" t="s">
        <v>172</v>
      </c>
      <c r="B31" s="232" t="s">
        <v>254</v>
      </c>
      <c r="C31" s="292" t="s">
        <v>326</v>
      </c>
      <c r="D31" s="293" t="s">
        <v>420</v>
      </c>
      <c r="E31" s="238">
        <v>43466</v>
      </c>
      <c r="F31" s="238">
        <v>43830</v>
      </c>
      <c r="G31" s="122" t="s">
        <v>167</v>
      </c>
      <c r="H31" s="71">
        <v>0</v>
      </c>
      <c r="I31" s="71">
        <v>0</v>
      </c>
      <c r="J31" s="71">
        <v>0</v>
      </c>
      <c r="K31" s="148"/>
      <c r="L31" s="134"/>
      <c r="M31" s="134"/>
      <c r="N31" s="134"/>
      <c r="O31" s="134"/>
      <c r="P31" s="134"/>
      <c r="Q31" s="134"/>
      <c r="R31" s="1"/>
      <c r="T31" s="8">
        <f>J31</f>
        <v>0</v>
      </c>
    </row>
    <row r="32" spans="1:20" s="7" customFormat="1" ht="75">
      <c r="A32" s="231"/>
      <c r="B32" s="233"/>
      <c r="C32" s="294" t="s">
        <v>257</v>
      </c>
      <c r="D32" s="295"/>
      <c r="E32" s="238"/>
      <c r="F32" s="238"/>
      <c r="G32" s="122" t="s">
        <v>168</v>
      </c>
      <c r="H32" s="71">
        <v>758.5</v>
      </c>
      <c r="I32" s="71">
        <v>758.5</v>
      </c>
      <c r="J32" s="71">
        <v>0</v>
      </c>
      <c r="K32" s="149"/>
      <c r="L32" s="100"/>
      <c r="M32" s="100"/>
      <c r="N32" s="100"/>
      <c r="O32" s="100"/>
      <c r="P32" s="100"/>
      <c r="Q32" s="100"/>
      <c r="R32" s="1"/>
      <c r="T32" s="8"/>
    </row>
    <row r="33" spans="1:20" s="7" customFormat="1" ht="45">
      <c r="A33" s="231"/>
      <c r="B33" s="233"/>
      <c r="C33" s="294" t="s">
        <v>327</v>
      </c>
      <c r="D33" s="295"/>
      <c r="E33" s="238"/>
      <c r="F33" s="238"/>
      <c r="G33" s="157" t="s">
        <v>169</v>
      </c>
      <c r="H33" s="148">
        <v>1194.4</v>
      </c>
      <c r="I33" s="148">
        <v>1115.7</v>
      </c>
      <c r="J33" s="148">
        <v>0</v>
      </c>
      <c r="K33" s="149"/>
      <c r="L33" s="100"/>
      <c r="M33" s="100"/>
      <c r="N33" s="100"/>
      <c r="O33" s="100"/>
      <c r="P33" s="100"/>
      <c r="Q33" s="100"/>
      <c r="R33" s="1"/>
      <c r="T33" s="8"/>
    </row>
    <row r="34" spans="1:20" s="7" customFormat="1" ht="45">
      <c r="A34" s="231"/>
      <c r="B34" s="233"/>
      <c r="C34" s="294" t="s">
        <v>328</v>
      </c>
      <c r="D34" s="295"/>
      <c r="E34" s="238"/>
      <c r="F34" s="238"/>
      <c r="G34" s="158"/>
      <c r="H34" s="149"/>
      <c r="I34" s="149"/>
      <c r="J34" s="149"/>
      <c r="K34" s="149"/>
      <c r="L34" s="100"/>
      <c r="M34" s="100"/>
      <c r="N34" s="100"/>
      <c r="O34" s="100"/>
      <c r="P34" s="100"/>
      <c r="Q34" s="100"/>
      <c r="R34" s="1"/>
      <c r="T34" s="8"/>
    </row>
    <row r="35" spans="1:20" s="7" customFormat="1" ht="45">
      <c r="A35" s="231"/>
      <c r="B35" s="233"/>
      <c r="C35" s="294" t="s">
        <v>329</v>
      </c>
      <c r="D35" s="295"/>
      <c r="E35" s="238"/>
      <c r="F35" s="238"/>
      <c r="G35" s="158"/>
      <c r="H35" s="149"/>
      <c r="I35" s="149"/>
      <c r="J35" s="149"/>
      <c r="K35" s="149"/>
      <c r="L35" s="100"/>
      <c r="M35" s="100"/>
      <c r="N35" s="100"/>
      <c r="O35" s="100"/>
      <c r="P35" s="100"/>
      <c r="Q35" s="100"/>
      <c r="R35" s="1"/>
      <c r="T35" s="8"/>
    </row>
    <row r="36" spans="1:20" s="7" customFormat="1" ht="45">
      <c r="A36" s="231"/>
      <c r="B36" s="233"/>
      <c r="C36" s="294" t="s">
        <v>330</v>
      </c>
      <c r="D36" s="295"/>
      <c r="E36" s="238"/>
      <c r="F36" s="238"/>
      <c r="G36" s="158"/>
      <c r="H36" s="149"/>
      <c r="I36" s="149"/>
      <c r="J36" s="149"/>
      <c r="K36" s="149"/>
      <c r="L36" s="100"/>
      <c r="M36" s="100"/>
      <c r="N36" s="100"/>
      <c r="O36" s="100"/>
      <c r="P36" s="100"/>
      <c r="Q36" s="100"/>
      <c r="R36" s="1"/>
      <c r="T36" s="8"/>
    </row>
    <row r="37" spans="1:20" s="7" customFormat="1" ht="45">
      <c r="A37" s="231"/>
      <c r="B37" s="233"/>
      <c r="C37" s="294" t="s">
        <v>331</v>
      </c>
      <c r="D37" s="295"/>
      <c r="E37" s="238"/>
      <c r="F37" s="238"/>
      <c r="G37" s="158"/>
      <c r="H37" s="149"/>
      <c r="I37" s="149"/>
      <c r="J37" s="149"/>
      <c r="K37" s="149"/>
      <c r="L37" s="100"/>
      <c r="M37" s="100"/>
      <c r="N37" s="100"/>
      <c r="O37" s="100"/>
      <c r="P37" s="100"/>
      <c r="Q37" s="100"/>
      <c r="R37" s="1"/>
      <c r="T37" s="8"/>
    </row>
    <row r="38" spans="1:18" s="7" customFormat="1" ht="45">
      <c r="A38" s="231"/>
      <c r="B38" s="233"/>
      <c r="C38" s="296" t="s">
        <v>332</v>
      </c>
      <c r="D38" s="295"/>
      <c r="E38" s="238"/>
      <c r="F38" s="238"/>
      <c r="G38" s="159"/>
      <c r="H38" s="150"/>
      <c r="I38" s="150"/>
      <c r="J38" s="150"/>
      <c r="K38" s="149"/>
      <c r="L38" s="134"/>
      <c r="M38" s="134"/>
      <c r="N38" s="134"/>
      <c r="O38" s="134"/>
      <c r="P38" s="134"/>
      <c r="Q38" s="134"/>
      <c r="R38" s="1"/>
    </row>
    <row r="39" spans="1:18" s="7" customFormat="1" ht="71.25" customHeight="1">
      <c r="A39" s="151" t="s">
        <v>219</v>
      </c>
      <c r="B39" s="232" t="s">
        <v>333</v>
      </c>
      <c r="C39" s="297" t="s">
        <v>343</v>
      </c>
      <c r="D39" s="194" t="s">
        <v>438</v>
      </c>
      <c r="E39" s="157">
        <v>43503</v>
      </c>
      <c r="F39" s="157">
        <v>43830</v>
      </c>
      <c r="G39" s="122" t="s">
        <v>167</v>
      </c>
      <c r="H39" s="71">
        <v>0</v>
      </c>
      <c r="I39" s="71">
        <v>0</v>
      </c>
      <c r="J39" s="71">
        <v>0</v>
      </c>
      <c r="K39" s="148"/>
      <c r="L39" s="93"/>
      <c r="M39" s="93"/>
      <c r="N39" s="93"/>
      <c r="O39" s="93"/>
      <c r="P39" s="93"/>
      <c r="Q39" s="93"/>
      <c r="R39" s="1"/>
    </row>
    <row r="40" spans="1:18" s="7" customFormat="1" ht="75">
      <c r="A40" s="152"/>
      <c r="B40" s="233"/>
      <c r="C40" s="298" t="s">
        <v>257</v>
      </c>
      <c r="D40" s="195"/>
      <c r="E40" s="158"/>
      <c r="F40" s="158"/>
      <c r="G40" s="122" t="s">
        <v>168</v>
      </c>
      <c r="H40" s="71">
        <v>13348.4</v>
      </c>
      <c r="I40" s="71">
        <v>13348.4</v>
      </c>
      <c r="J40" s="71">
        <v>0</v>
      </c>
      <c r="K40" s="149"/>
      <c r="L40" s="93"/>
      <c r="M40" s="93"/>
      <c r="N40" s="93"/>
      <c r="O40" s="93"/>
      <c r="P40" s="93"/>
      <c r="Q40" s="93"/>
      <c r="R40" s="1"/>
    </row>
    <row r="41" spans="1:18" s="7" customFormat="1" ht="45">
      <c r="A41" s="152"/>
      <c r="B41" s="233"/>
      <c r="C41" s="298" t="s">
        <v>334</v>
      </c>
      <c r="D41" s="195"/>
      <c r="E41" s="158"/>
      <c r="F41" s="158"/>
      <c r="G41" s="157" t="s">
        <v>169</v>
      </c>
      <c r="H41" s="148">
        <v>5373</v>
      </c>
      <c r="I41" s="148">
        <v>4346.4</v>
      </c>
      <c r="J41" s="148">
        <v>0</v>
      </c>
      <c r="K41" s="149"/>
      <c r="L41" s="100"/>
      <c r="M41" s="100"/>
      <c r="N41" s="100"/>
      <c r="O41" s="100"/>
      <c r="P41" s="100"/>
      <c r="Q41" s="100"/>
      <c r="R41" s="1"/>
    </row>
    <row r="42" spans="1:18" s="7" customFormat="1" ht="30">
      <c r="A42" s="152"/>
      <c r="B42" s="233"/>
      <c r="C42" s="298" t="s">
        <v>335</v>
      </c>
      <c r="D42" s="195"/>
      <c r="E42" s="158"/>
      <c r="F42" s="158"/>
      <c r="G42" s="158"/>
      <c r="H42" s="149"/>
      <c r="I42" s="149"/>
      <c r="J42" s="149"/>
      <c r="K42" s="149"/>
      <c r="L42" s="100"/>
      <c r="M42" s="100"/>
      <c r="N42" s="100"/>
      <c r="O42" s="100"/>
      <c r="P42" s="100"/>
      <c r="Q42" s="100"/>
      <c r="R42" s="1"/>
    </row>
    <row r="43" spans="1:18" s="7" customFormat="1" ht="30">
      <c r="A43" s="152"/>
      <c r="B43" s="233"/>
      <c r="C43" s="298" t="s">
        <v>336</v>
      </c>
      <c r="D43" s="195"/>
      <c r="E43" s="158"/>
      <c r="F43" s="158"/>
      <c r="G43" s="158"/>
      <c r="H43" s="149"/>
      <c r="I43" s="149"/>
      <c r="J43" s="149"/>
      <c r="K43" s="149"/>
      <c r="L43" s="100"/>
      <c r="M43" s="100"/>
      <c r="N43" s="100"/>
      <c r="O43" s="100"/>
      <c r="P43" s="100"/>
      <c r="Q43" s="100"/>
      <c r="R43" s="1"/>
    </row>
    <row r="44" spans="1:18" s="7" customFormat="1" ht="30">
      <c r="A44" s="152"/>
      <c r="B44" s="233"/>
      <c r="C44" s="298" t="s">
        <v>337</v>
      </c>
      <c r="D44" s="195"/>
      <c r="E44" s="158"/>
      <c r="F44" s="158"/>
      <c r="G44" s="158"/>
      <c r="H44" s="149"/>
      <c r="I44" s="149"/>
      <c r="J44" s="149"/>
      <c r="K44" s="149"/>
      <c r="L44" s="100"/>
      <c r="M44" s="100"/>
      <c r="N44" s="100"/>
      <c r="O44" s="100"/>
      <c r="P44" s="100"/>
      <c r="Q44" s="100"/>
      <c r="R44" s="1"/>
    </row>
    <row r="45" spans="1:18" s="7" customFormat="1" ht="30">
      <c r="A45" s="152"/>
      <c r="B45" s="233"/>
      <c r="C45" s="298" t="s">
        <v>338</v>
      </c>
      <c r="D45" s="195"/>
      <c r="E45" s="158"/>
      <c r="F45" s="158"/>
      <c r="G45" s="158"/>
      <c r="H45" s="149"/>
      <c r="I45" s="149"/>
      <c r="J45" s="149"/>
      <c r="K45" s="149"/>
      <c r="L45" s="100"/>
      <c r="M45" s="100"/>
      <c r="N45" s="100"/>
      <c r="O45" s="100"/>
      <c r="P45" s="100"/>
      <c r="Q45" s="100"/>
      <c r="R45" s="1"/>
    </row>
    <row r="46" spans="1:18" s="7" customFormat="1" ht="30">
      <c r="A46" s="152"/>
      <c r="B46" s="233"/>
      <c r="C46" s="298" t="s">
        <v>339</v>
      </c>
      <c r="D46" s="195"/>
      <c r="E46" s="158"/>
      <c r="F46" s="158"/>
      <c r="G46" s="158"/>
      <c r="H46" s="149"/>
      <c r="I46" s="149"/>
      <c r="J46" s="149"/>
      <c r="K46" s="149"/>
      <c r="L46" s="100"/>
      <c r="M46" s="100"/>
      <c r="N46" s="100"/>
      <c r="O46" s="100"/>
      <c r="P46" s="100"/>
      <c r="Q46" s="100"/>
      <c r="R46" s="1"/>
    </row>
    <row r="47" spans="1:18" s="7" customFormat="1" ht="30">
      <c r="A47" s="152"/>
      <c r="B47" s="233"/>
      <c r="C47" s="298" t="s">
        <v>340</v>
      </c>
      <c r="D47" s="195"/>
      <c r="E47" s="158"/>
      <c r="F47" s="158"/>
      <c r="G47" s="158"/>
      <c r="H47" s="149"/>
      <c r="I47" s="149"/>
      <c r="J47" s="149"/>
      <c r="K47" s="149"/>
      <c r="L47" s="100"/>
      <c r="M47" s="100"/>
      <c r="N47" s="100"/>
      <c r="O47" s="100"/>
      <c r="P47" s="100"/>
      <c r="Q47" s="100"/>
      <c r="R47" s="1"/>
    </row>
    <row r="48" spans="1:18" s="7" customFormat="1" ht="30">
      <c r="A48" s="152"/>
      <c r="B48" s="233"/>
      <c r="C48" s="298" t="s">
        <v>341</v>
      </c>
      <c r="D48" s="195"/>
      <c r="E48" s="158"/>
      <c r="F48" s="158"/>
      <c r="G48" s="158"/>
      <c r="H48" s="149"/>
      <c r="I48" s="149"/>
      <c r="J48" s="149"/>
      <c r="K48" s="149"/>
      <c r="L48" s="100"/>
      <c r="M48" s="100"/>
      <c r="N48" s="100"/>
      <c r="O48" s="100"/>
      <c r="P48" s="100"/>
      <c r="Q48" s="100"/>
      <c r="R48" s="1"/>
    </row>
    <row r="49" spans="1:18" s="7" customFormat="1" ht="30">
      <c r="A49" s="152"/>
      <c r="B49" s="233"/>
      <c r="C49" s="298" t="s">
        <v>342</v>
      </c>
      <c r="D49" s="195"/>
      <c r="E49" s="158"/>
      <c r="F49" s="158"/>
      <c r="G49" s="159"/>
      <c r="H49" s="150"/>
      <c r="I49" s="150"/>
      <c r="J49" s="150"/>
      <c r="K49" s="149"/>
      <c r="L49" s="100"/>
      <c r="M49" s="100"/>
      <c r="N49" s="100"/>
      <c r="O49" s="100"/>
      <c r="P49" s="100"/>
      <c r="Q49" s="100"/>
      <c r="R49" s="1"/>
    </row>
    <row r="50" spans="1:18" s="7" customFormat="1" ht="51" customHeight="1">
      <c r="A50" s="135" t="s">
        <v>66</v>
      </c>
      <c r="B50" s="138" t="s">
        <v>67</v>
      </c>
      <c r="C50" s="138" t="s">
        <v>344</v>
      </c>
      <c r="D50" s="181" t="s">
        <v>427</v>
      </c>
      <c r="E50" s="145">
        <v>43466</v>
      </c>
      <c r="F50" s="135" t="s">
        <v>317</v>
      </c>
      <c r="G50" s="123" t="s">
        <v>167</v>
      </c>
      <c r="H50" s="70">
        <f aca="true" t="shared" si="0" ref="H50:J52">H53+H56</f>
        <v>0</v>
      </c>
      <c r="I50" s="70">
        <f t="shared" si="0"/>
        <v>0</v>
      </c>
      <c r="J50" s="70">
        <f t="shared" si="0"/>
        <v>0</v>
      </c>
      <c r="K50" s="131"/>
      <c r="L50" s="134"/>
      <c r="M50" s="134"/>
      <c r="N50" s="134"/>
      <c r="O50" s="134"/>
      <c r="P50" s="134"/>
      <c r="Q50" s="134"/>
      <c r="R50" s="1"/>
    </row>
    <row r="51" spans="1:18" s="7" customFormat="1" ht="51" customHeight="1">
      <c r="A51" s="136"/>
      <c r="B51" s="139"/>
      <c r="C51" s="139"/>
      <c r="D51" s="182"/>
      <c r="E51" s="146"/>
      <c r="F51" s="136"/>
      <c r="G51" s="123" t="s">
        <v>168</v>
      </c>
      <c r="H51" s="70">
        <f t="shared" si="0"/>
        <v>0</v>
      </c>
      <c r="I51" s="70">
        <f t="shared" si="0"/>
        <v>0</v>
      </c>
      <c r="J51" s="70">
        <f t="shared" si="0"/>
        <v>0</v>
      </c>
      <c r="K51" s="132"/>
      <c r="L51" s="93"/>
      <c r="M51" s="93"/>
      <c r="N51" s="93"/>
      <c r="O51" s="93"/>
      <c r="P51" s="93"/>
      <c r="Q51" s="93"/>
      <c r="R51" s="1"/>
    </row>
    <row r="52" spans="1:18" s="7" customFormat="1" ht="128.25" customHeight="1">
      <c r="A52" s="137"/>
      <c r="B52" s="140"/>
      <c r="C52" s="140"/>
      <c r="D52" s="183"/>
      <c r="E52" s="147"/>
      <c r="F52" s="137"/>
      <c r="G52" s="123" t="s">
        <v>169</v>
      </c>
      <c r="H52" s="70">
        <f>H55+H58</f>
        <v>2162.2999999999997</v>
      </c>
      <c r="I52" s="70">
        <f t="shared" si="0"/>
        <v>2191.7</v>
      </c>
      <c r="J52" s="70">
        <f t="shared" si="0"/>
        <v>662.7</v>
      </c>
      <c r="K52" s="133"/>
      <c r="L52" s="93"/>
      <c r="M52" s="93"/>
      <c r="N52" s="93"/>
      <c r="O52" s="93"/>
      <c r="P52" s="93"/>
      <c r="Q52" s="93"/>
      <c r="R52" s="1"/>
    </row>
    <row r="53" spans="1:18" s="7" customFormat="1" ht="62.25" customHeight="1">
      <c r="A53" s="151" t="s">
        <v>68</v>
      </c>
      <c r="B53" s="154" t="s">
        <v>12</v>
      </c>
      <c r="C53" s="154" t="s">
        <v>345</v>
      </c>
      <c r="D53" s="154" t="s">
        <v>421</v>
      </c>
      <c r="E53" s="157">
        <v>43466</v>
      </c>
      <c r="F53" s="151" t="s">
        <v>317</v>
      </c>
      <c r="G53" s="120" t="s">
        <v>167</v>
      </c>
      <c r="H53" s="71">
        <v>0</v>
      </c>
      <c r="I53" s="71">
        <v>0</v>
      </c>
      <c r="J53" s="71">
        <v>0</v>
      </c>
      <c r="K53" s="148"/>
      <c r="L53" s="134" t="s">
        <v>123</v>
      </c>
      <c r="M53" s="134"/>
      <c r="N53" s="134"/>
      <c r="O53" s="134"/>
      <c r="P53" s="134"/>
      <c r="Q53" s="134"/>
      <c r="R53" s="1"/>
    </row>
    <row r="54" spans="1:18" s="7" customFormat="1" ht="62.25" customHeight="1">
      <c r="A54" s="152"/>
      <c r="B54" s="155"/>
      <c r="C54" s="155"/>
      <c r="D54" s="155"/>
      <c r="E54" s="158"/>
      <c r="F54" s="152"/>
      <c r="G54" s="120" t="s">
        <v>168</v>
      </c>
      <c r="H54" s="71">
        <v>0</v>
      </c>
      <c r="I54" s="71">
        <v>0</v>
      </c>
      <c r="J54" s="71">
        <v>0</v>
      </c>
      <c r="K54" s="149"/>
      <c r="L54" s="93"/>
      <c r="M54" s="93"/>
      <c r="N54" s="93"/>
      <c r="O54" s="93"/>
      <c r="P54" s="93"/>
      <c r="Q54" s="93"/>
      <c r="R54" s="1"/>
    </row>
    <row r="55" spans="1:18" s="7" customFormat="1" ht="81.75" customHeight="1">
      <c r="A55" s="153"/>
      <c r="B55" s="156"/>
      <c r="C55" s="156"/>
      <c r="D55" s="156"/>
      <c r="E55" s="159"/>
      <c r="F55" s="153"/>
      <c r="G55" s="120" t="s">
        <v>169</v>
      </c>
      <c r="H55" s="71">
        <v>2131.1</v>
      </c>
      <c r="I55" s="71">
        <v>2161</v>
      </c>
      <c r="J55" s="71">
        <v>652.1</v>
      </c>
      <c r="K55" s="150"/>
      <c r="L55" s="93"/>
      <c r="M55" s="93"/>
      <c r="N55" s="93"/>
      <c r="O55" s="93"/>
      <c r="P55" s="93"/>
      <c r="Q55" s="93"/>
      <c r="R55" s="1"/>
    </row>
    <row r="56" spans="1:18" s="7" customFormat="1" ht="49.5" customHeight="1">
      <c r="A56" s="151" t="s">
        <v>69</v>
      </c>
      <c r="B56" s="154" t="s">
        <v>14</v>
      </c>
      <c r="C56" s="154" t="s">
        <v>346</v>
      </c>
      <c r="D56" s="154" t="s">
        <v>422</v>
      </c>
      <c r="E56" s="157">
        <v>43466</v>
      </c>
      <c r="F56" s="175" t="s">
        <v>321</v>
      </c>
      <c r="G56" s="119" t="s">
        <v>167</v>
      </c>
      <c r="H56" s="71">
        <v>0</v>
      </c>
      <c r="I56" s="71">
        <v>0</v>
      </c>
      <c r="J56" s="71">
        <v>0</v>
      </c>
      <c r="K56" s="148"/>
      <c r="L56" s="134"/>
      <c r="M56" s="134"/>
      <c r="N56" s="134"/>
      <c r="O56" s="134"/>
      <c r="P56" s="134"/>
      <c r="Q56" s="134"/>
      <c r="R56" s="1"/>
    </row>
    <row r="57" spans="1:18" s="7" customFormat="1" ht="41.25" customHeight="1">
      <c r="A57" s="152"/>
      <c r="B57" s="155"/>
      <c r="C57" s="155"/>
      <c r="D57" s="155"/>
      <c r="E57" s="158"/>
      <c r="F57" s="176"/>
      <c r="G57" s="119" t="s">
        <v>168</v>
      </c>
      <c r="H57" s="71">
        <v>0</v>
      </c>
      <c r="I57" s="71">
        <v>0</v>
      </c>
      <c r="J57" s="71">
        <v>0</v>
      </c>
      <c r="K57" s="149"/>
      <c r="L57" s="93"/>
      <c r="M57" s="93"/>
      <c r="N57" s="93"/>
      <c r="O57" s="93"/>
      <c r="P57" s="93"/>
      <c r="Q57" s="93"/>
      <c r="R57" s="1"/>
    </row>
    <row r="58" spans="1:18" s="7" customFormat="1" ht="45" customHeight="1">
      <c r="A58" s="153"/>
      <c r="B58" s="156"/>
      <c r="C58" s="156"/>
      <c r="D58" s="156"/>
      <c r="E58" s="159"/>
      <c r="F58" s="177"/>
      <c r="G58" s="119" t="s">
        <v>169</v>
      </c>
      <c r="H58" s="71">
        <v>31.2</v>
      </c>
      <c r="I58" s="71">
        <v>30.7</v>
      </c>
      <c r="J58" s="71">
        <v>10.6</v>
      </c>
      <c r="K58" s="150"/>
      <c r="L58" s="93"/>
      <c r="M58" s="93"/>
      <c r="N58" s="93"/>
      <c r="O58" s="93"/>
      <c r="P58" s="93"/>
      <c r="Q58" s="93"/>
      <c r="R58" s="1"/>
    </row>
    <row r="59" spans="1:18" s="112" customFormat="1" ht="61.5" customHeight="1">
      <c r="A59" s="135" t="s">
        <v>399</v>
      </c>
      <c r="B59" s="138" t="s">
        <v>400</v>
      </c>
      <c r="C59" s="299" t="s">
        <v>401</v>
      </c>
      <c r="D59" s="138" t="s">
        <v>439</v>
      </c>
      <c r="E59" s="145">
        <v>43466</v>
      </c>
      <c r="F59" s="145">
        <v>43830</v>
      </c>
      <c r="G59" s="125" t="s">
        <v>167</v>
      </c>
      <c r="H59" s="70">
        <v>0</v>
      </c>
      <c r="I59" s="70">
        <v>0</v>
      </c>
      <c r="J59" s="70">
        <v>0</v>
      </c>
      <c r="K59" s="131"/>
      <c r="L59" s="291"/>
      <c r="M59" s="291"/>
      <c r="N59" s="291"/>
      <c r="O59" s="291"/>
      <c r="P59" s="291"/>
      <c r="Q59" s="291"/>
      <c r="R59" s="111"/>
    </row>
    <row r="60" spans="1:18" s="112" customFormat="1" ht="90.75" customHeight="1">
      <c r="A60" s="136"/>
      <c r="B60" s="139"/>
      <c r="C60" s="299" t="s">
        <v>402</v>
      </c>
      <c r="D60" s="139"/>
      <c r="E60" s="146"/>
      <c r="F60" s="142"/>
      <c r="G60" s="125" t="s">
        <v>168</v>
      </c>
      <c r="H60" s="70">
        <v>4618.2</v>
      </c>
      <c r="I60" s="70">
        <v>4618.2</v>
      </c>
      <c r="J60" s="70">
        <v>0</v>
      </c>
      <c r="K60" s="132"/>
      <c r="L60" s="113"/>
      <c r="M60" s="113"/>
      <c r="N60" s="113"/>
      <c r="O60" s="113"/>
      <c r="P60" s="113"/>
      <c r="Q60" s="113"/>
      <c r="R60" s="111"/>
    </row>
    <row r="61" spans="1:18" s="112" customFormat="1" ht="54.75" customHeight="1">
      <c r="A61" s="137"/>
      <c r="B61" s="140"/>
      <c r="C61" s="299" t="s">
        <v>403</v>
      </c>
      <c r="D61" s="140"/>
      <c r="E61" s="147"/>
      <c r="F61" s="143"/>
      <c r="G61" s="125" t="s">
        <v>169</v>
      </c>
      <c r="H61" s="70">
        <v>1859</v>
      </c>
      <c r="I61" s="70">
        <v>697.2</v>
      </c>
      <c r="J61" s="70">
        <v>0</v>
      </c>
      <c r="K61" s="133"/>
      <c r="L61" s="113"/>
      <c r="M61" s="113"/>
      <c r="N61" s="113"/>
      <c r="O61" s="113"/>
      <c r="P61" s="113"/>
      <c r="Q61" s="113"/>
      <c r="R61" s="111"/>
    </row>
    <row r="62" spans="1:18" s="7" customFormat="1" ht="93" customHeight="1">
      <c r="A62" s="120"/>
      <c r="B62" s="11" t="s">
        <v>176</v>
      </c>
      <c r="C62" s="13" t="s">
        <v>347</v>
      </c>
      <c r="D62" s="11" t="s">
        <v>433</v>
      </c>
      <c r="E62" s="119" t="s">
        <v>121</v>
      </c>
      <c r="F62" s="120" t="s">
        <v>348</v>
      </c>
      <c r="G62" s="120" t="s">
        <v>121</v>
      </c>
      <c r="H62" s="3" t="s">
        <v>16</v>
      </c>
      <c r="I62" s="3" t="s">
        <v>121</v>
      </c>
      <c r="J62" s="3" t="s">
        <v>16</v>
      </c>
      <c r="K62" s="3" t="s">
        <v>16</v>
      </c>
      <c r="L62" s="134"/>
      <c r="M62" s="134"/>
      <c r="N62" s="134"/>
      <c r="O62" s="134"/>
      <c r="P62" s="134"/>
      <c r="Q62" s="134"/>
      <c r="R62" s="1"/>
    </row>
    <row r="63" spans="1:18" s="7" customFormat="1" ht="19.5" customHeight="1">
      <c r="A63" s="185" t="s">
        <v>17</v>
      </c>
      <c r="B63" s="186"/>
      <c r="C63" s="186"/>
      <c r="D63" s="186"/>
      <c r="E63" s="186"/>
      <c r="F63" s="186"/>
      <c r="G63" s="186"/>
      <c r="H63" s="186"/>
      <c r="I63" s="186"/>
      <c r="J63" s="186"/>
      <c r="K63" s="187"/>
      <c r="L63" s="134"/>
      <c r="M63" s="134"/>
      <c r="N63" s="134"/>
      <c r="O63" s="134"/>
      <c r="P63" s="134"/>
      <c r="Q63" s="134"/>
      <c r="R63" s="1"/>
    </row>
    <row r="64" spans="1:18" s="7" customFormat="1" ht="96" customHeight="1">
      <c r="A64" s="135" t="s">
        <v>71</v>
      </c>
      <c r="B64" s="138" t="s">
        <v>70</v>
      </c>
      <c r="C64" s="138" t="s">
        <v>349</v>
      </c>
      <c r="D64" s="138" t="s">
        <v>306</v>
      </c>
      <c r="E64" s="145">
        <v>43466</v>
      </c>
      <c r="F64" s="135" t="s">
        <v>317</v>
      </c>
      <c r="G64" s="89" t="s">
        <v>167</v>
      </c>
      <c r="H64" s="70">
        <v>0</v>
      </c>
      <c r="I64" s="70">
        <v>0</v>
      </c>
      <c r="J64" s="70">
        <v>0</v>
      </c>
      <c r="K64" s="131"/>
      <c r="L64" s="134"/>
      <c r="M64" s="134"/>
      <c r="N64" s="134"/>
      <c r="O64" s="134"/>
      <c r="P64" s="134"/>
      <c r="Q64" s="134"/>
      <c r="R64" s="1"/>
    </row>
    <row r="65" spans="1:18" s="7" customFormat="1" ht="96" customHeight="1">
      <c r="A65" s="136"/>
      <c r="B65" s="139"/>
      <c r="C65" s="139"/>
      <c r="D65" s="139"/>
      <c r="E65" s="146"/>
      <c r="F65" s="136"/>
      <c r="G65" s="89" t="s">
        <v>168</v>
      </c>
      <c r="H65" s="70">
        <v>494490</v>
      </c>
      <c r="I65" s="70">
        <v>494490</v>
      </c>
      <c r="J65" s="70">
        <v>261437.2</v>
      </c>
      <c r="K65" s="132"/>
      <c r="L65" s="93"/>
      <c r="M65" s="93"/>
      <c r="N65" s="93"/>
      <c r="O65" s="93"/>
      <c r="P65" s="93"/>
      <c r="Q65" s="93"/>
      <c r="R65" s="1"/>
    </row>
    <row r="66" spans="1:18" s="7" customFormat="1" ht="99" customHeight="1">
      <c r="A66" s="137"/>
      <c r="B66" s="140"/>
      <c r="C66" s="140"/>
      <c r="D66" s="140"/>
      <c r="E66" s="147"/>
      <c r="F66" s="137"/>
      <c r="G66" s="89" t="s">
        <v>169</v>
      </c>
      <c r="H66" s="70">
        <v>203686.3</v>
      </c>
      <c r="I66" s="70">
        <v>204039.2</v>
      </c>
      <c r="J66" s="70">
        <v>98110.3</v>
      </c>
      <c r="K66" s="133"/>
      <c r="L66" s="93"/>
      <c r="M66" s="93"/>
      <c r="N66" s="93"/>
      <c r="O66" s="93"/>
      <c r="P66" s="93"/>
      <c r="Q66" s="93"/>
      <c r="R66" s="1"/>
    </row>
    <row r="67" spans="1:18" s="7" customFormat="1" ht="48.75" customHeight="1">
      <c r="A67" s="151" t="s">
        <v>72</v>
      </c>
      <c r="B67" s="154" t="s">
        <v>18</v>
      </c>
      <c r="C67" s="75" t="s">
        <v>350</v>
      </c>
      <c r="D67" s="154" t="s">
        <v>428</v>
      </c>
      <c r="E67" s="157">
        <v>43466</v>
      </c>
      <c r="F67" s="175" t="s">
        <v>352</v>
      </c>
      <c r="G67" s="119" t="s">
        <v>167</v>
      </c>
      <c r="H67" s="223" t="s">
        <v>4</v>
      </c>
      <c r="I67" s="224"/>
      <c r="J67" s="224"/>
      <c r="K67" s="225"/>
      <c r="L67" s="134"/>
      <c r="M67" s="134"/>
      <c r="N67" s="134"/>
      <c r="O67" s="134"/>
      <c r="P67" s="134"/>
      <c r="Q67" s="134"/>
      <c r="R67" s="1"/>
    </row>
    <row r="68" spans="1:18" s="7" customFormat="1" ht="48.75" customHeight="1">
      <c r="A68" s="152"/>
      <c r="B68" s="155"/>
      <c r="C68" s="75" t="s">
        <v>351</v>
      </c>
      <c r="D68" s="155"/>
      <c r="E68" s="158"/>
      <c r="F68" s="176"/>
      <c r="G68" s="119" t="s">
        <v>168</v>
      </c>
      <c r="H68" s="226"/>
      <c r="I68" s="184"/>
      <c r="J68" s="184"/>
      <c r="K68" s="227"/>
      <c r="L68" s="134"/>
      <c r="M68" s="134"/>
      <c r="N68" s="134"/>
      <c r="O68" s="134"/>
      <c r="P68" s="134"/>
      <c r="Q68" s="134"/>
      <c r="R68" s="1"/>
    </row>
    <row r="69" spans="1:18" s="7" customFormat="1" ht="48.75" customHeight="1">
      <c r="A69" s="153"/>
      <c r="B69" s="156"/>
      <c r="C69" s="76" t="s">
        <v>19</v>
      </c>
      <c r="D69" s="156"/>
      <c r="E69" s="159"/>
      <c r="F69" s="177"/>
      <c r="G69" s="119" t="s">
        <v>169</v>
      </c>
      <c r="H69" s="228"/>
      <c r="I69" s="229"/>
      <c r="J69" s="229"/>
      <c r="K69" s="230"/>
      <c r="L69" s="93"/>
      <c r="M69" s="93"/>
      <c r="N69" s="93"/>
      <c r="O69" s="93"/>
      <c r="P69" s="93"/>
      <c r="Q69" s="93"/>
      <c r="R69" s="1"/>
    </row>
    <row r="70" spans="1:18" s="7" customFormat="1" ht="60.75" customHeight="1">
      <c r="A70" s="151" t="s">
        <v>73</v>
      </c>
      <c r="B70" s="160" t="s">
        <v>177</v>
      </c>
      <c r="C70" s="292" t="s">
        <v>353</v>
      </c>
      <c r="D70" s="163" t="s">
        <v>305</v>
      </c>
      <c r="E70" s="157">
        <v>43466</v>
      </c>
      <c r="F70" s="175" t="s">
        <v>355</v>
      </c>
      <c r="G70" s="119" t="s">
        <v>167</v>
      </c>
      <c r="H70" s="71">
        <v>0</v>
      </c>
      <c r="I70" s="71">
        <v>0</v>
      </c>
      <c r="J70" s="71">
        <v>0</v>
      </c>
      <c r="K70" s="148"/>
      <c r="L70" s="93"/>
      <c r="M70" s="93"/>
      <c r="N70" s="93"/>
      <c r="O70" s="93"/>
      <c r="P70" s="93"/>
      <c r="Q70" s="93"/>
      <c r="R70" s="1"/>
    </row>
    <row r="71" spans="1:18" s="7" customFormat="1" ht="60.75" customHeight="1">
      <c r="A71" s="152"/>
      <c r="B71" s="161"/>
      <c r="C71" s="294" t="s">
        <v>354</v>
      </c>
      <c r="D71" s="164"/>
      <c r="E71" s="158"/>
      <c r="F71" s="176"/>
      <c r="G71" s="119" t="s">
        <v>168</v>
      </c>
      <c r="H71" s="71">
        <v>7482.5</v>
      </c>
      <c r="I71" s="71">
        <v>7920.2</v>
      </c>
      <c r="J71" s="71">
        <v>1388.4</v>
      </c>
      <c r="K71" s="149"/>
      <c r="L71" s="93"/>
      <c r="M71" s="93"/>
      <c r="N71" s="93"/>
      <c r="O71" s="93"/>
      <c r="P71" s="93"/>
      <c r="Q71" s="93"/>
      <c r="R71" s="1"/>
    </row>
    <row r="72" spans="1:18" s="7" customFormat="1" ht="36.75" customHeight="1">
      <c r="A72" s="153"/>
      <c r="B72" s="162"/>
      <c r="C72" s="296" t="s">
        <v>19</v>
      </c>
      <c r="D72" s="165"/>
      <c r="E72" s="159"/>
      <c r="F72" s="177"/>
      <c r="G72" s="119" t="s">
        <v>169</v>
      </c>
      <c r="H72" s="71">
        <v>0</v>
      </c>
      <c r="I72" s="71">
        <v>0</v>
      </c>
      <c r="J72" s="71">
        <v>0</v>
      </c>
      <c r="K72" s="150"/>
      <c r="L72" s="93"/>
      <c r="M72" s="93"/>
      <c r="N72" s="93"/>
      <c r="O72" s="93"/>
      <c r="P72" s="93"/>
      <c r="Q72" s="93"/>
      <c r="R72" s="1"/>
    </row>
    <row r="73" spans="1:18" s="7" customFormat="1" ht="64.5" customHeight="1">
      <c r="A73" s="151" t="s">
        <v>74</v>
      </c>
      <c r="B73" s="154" t="s">
        <v>21</v>
      </c>
      <c r="C73" s="292" t="s">
        <v>356</v>
      </c>
      <c r="D73" s="154" t="s">
        <v>407</v>
      </c>
      <c r="E73" s="157">
        <v>43466</v>
      </c>
      <c r="F73" s="175" t="s">
        <v>321</v>
      </c>
      <c r="G73" s="119" t="s">
        <v>167</v>
      </c>
      <c r="H73" s="71">
        <v>0</v>
      </c>
      <c r="I73" s="71">
        <v>0</v>
      </c>
      <c r="J73" s="71">
        <v>0</v>
      </c>
      <c r="K73" s="148"/>
      <c r="L73" s="134" t="s">
        <v>129</v>
      </c>
      <c r="M73" s="134"/>
      <c r="N73" s="134"/>
      <c r="O73" s="134"/>
      <c r="P73" s="134"/>
      <c r="Q73" s="134"/>
      <c r="R73" s="1"/>
    </row>
    <row r="74" spans="1:18" s="7" customFormat="1" ht="51.75" customHeight="1">
      <c r="A74" s="152"/>
      <c r="B74" s="155"/>
      <c r="C74" s="294" t="s">
        <v>357</v>
      </c>
      <c r="D74" s="155"/>
      <c r="E74" s="158"/>
      <c r="F74" s="176"/>
      <c r="G74" s="119" t="s">
        <v>168</v>
      </c>
      <c r="H74" s="71">
        <v>284.2</v>
      </c>
      <c r="I74" s="71">
        <v>283.5</v>
      </c>
      <c r="J74" s="71">
        <v>105.1</v>
      </c>
      <c r="K74" s="149"/>
      <c r="L74" s="134"/>
      <c r="M74" s="134"/>
      <c r="N74" s="134"/>
      <c r="O74" s="134"/>
      <c r="P74" s="134"/>
      <c r="Q74" s="134"/>
      <c r="R74" s="1"/>
    </row>
    <row r="75" spans="1:18" s="7" customFormat="1" ht="32.25" customHeight="1">
      <c r="A75" s="153"/>
      <c r="B75" s="156"/>
      <c r="C75" s="296" t="s">
        <v>19</v>
      </c>
      <c r="D75" s="156"/>
      <c r="E75" s="159"/>
      <c r="F75" s="177"/>
      <c r="G75" s="119" t="s">
        <v>169</v>
      </c>
      <c r="H75" s="71">
        <v>87.8</v>
      </c>
      <c r="I75" s="71">
        <v>87.8</v>
      </c>
      <c r="J75" s="71">
        <v>9</v>
      </c>
      <c r="K75" s="150"/>
      <c r="L75" s="93"/>
      <c r="M75" s="93"/>
      <c r="N75" s="93"/>
      <c r="O75" s="93"/>
      <c r="P75" s="93"/>
      <c r="Q75" s="93"/>
      <c r="R75" s="1"/>
    </row>
    <row r="76" spans="1:18" s="7" customFormat="1" ht="45" customHeight="1">
      <c r="A76" s="151" t="s">
        <v>147</v>
      </c>
      <c r="B76" s="154" t="s">
        <v>23</v>
      </c>
      <c r="C76" s="292" t="s">
        <v>358</v>
      </c>
      <c r="D76" s="154" t="s">
        <v>24</v>
      </c>
      <c r="E76" s="157">
        <v>43466</v>
      </c>
      <c r="F76" s="175" t="s">
        <v>360</v>
      </c>
      <c r="G76" s="119" t="s">
        <v>167</v>
      </c>
      <c r="H76" s="223" t="s">
        <v>7</v>
      </c>
      <c r="I76" s="224"/>
      <c r="J76" s="224"/>
      <c r="K76" s="225"/>
      <c r="L76" s="134"/>
      <c r="M76" s="134"/>
      <c r="N76" s="134"/>
      <c r="O76" s="134"/>
      <c r="P76" s="134"/>
      <c r="Q76" s="134"/>
      <c r="R76" s="1"/>
    </row>
    <row r="77" spans="1:18" s="7" customFormat="1" ht="45" customHeight="1">
      <c r="A77" s="152"/>
      <c r="B77" s="155"/>
      <c r="C77" s="294" t="s">
        <v>359</v>
      </c>
      <c r="D77" s="155"/>
      <c r="E77" s="158"/>
      <c r="F77" s="176"/>
      <c r="G77" s="119" t="s">
        <v>168</v>
      </c>
      <c r="H77" s="226"/>
      <c r="I77" s="184"/>
      <c r="J77" s="184"/>
      <c r="K77" s="227"/>
      <c r="L77" s="134"/>
      <c r="M77" s="134"/>
      <c r="N77" s="134"/>
      <c r="O77" s="134"/>
      <c r="P77" s="134"/>
      <c r="Q77" s="134"/>
      <c r="R77" s="1"/>
    </row>
    <row r="78" spans="1:18" s="7" customFormat="1" ht="57" customHeight="1">
      <c r="A78" s="153"/>
      <c r="B78" s="156"/>
      <c r="C78" s="294" t="s">
        <v>19</v>
      </c>
      <c r="D78" s="156"/>
      <c r="E78" s="159"/>
      <c r="F78" s="177"/>
      <c r="G78" s="119" t="s">
        <v>169</v>
      </c>
      <c r="H78" s="228"/>
      <c r="I78" s="229"/>
      <c r="J78" s="229"/>
      <c r="K78" s="230"/>
      <c r="L78" s="93"/>
      <c r="M78" s="93"/>
      <c r="N78" s="93"/>
      <c r="O78" s="93"/>
      <c r="P78" s="93"/>
      <c r="Q78" s="93"/>
      <c r="R78" s="1"/>
    </row>
    <row r="79" spans="1:18" s="7" customFormat="1" ht="62.25" customHeight="1">
      <c r="A79" s="151" t="s">
        <v>148</v>
      </c>
      <c r="B79" s="154" t="s">
        <v>113</v>
      </c>
      <c r="C79" s="292" t="s">
        <v>343</v>
      </c>
      <c r="D79" s="154" t="s">
        <v>304</v>
      </c>
      <c r="E79" s="157">
        <v>43466</v>
      </c>
      <c r="F79" s="157">
        <v>43830</v>
      </c>
      <c r="G79" s="119" t="s">
        <v>167</v>
      </c>
      <c r="H79" s="71">
        <v>0</v>
      </c>
      <c r="I79" s="71">
        <v>0</v>
      </c>
      <c r="J79" s="71">
        <v>0</v>
      </c>
      <c r="K79" s="148"/>
      <c r="L79" s="93"/>
      <c r="M79" s="93"/>
      <c r="N79" s="93"/>
      <c r="O79" s="93"/>
      <c r="P79" s="93"/>
      <c r="Q79" s="93"/>
      <c r="R79" s="1"/>
    </row>
    <row r="80" spans="1:18" s="7" customFormat="1" ht="76.5" customHeight="1">
      <c r="A80" s="152"/>
      <c r="B80" s="155"/>
      <c r="C80" s="294" t="s">
        <v>361</v>
      </c>
      <c r="D80" s="155"/>
      <c r="E80" s="158"/>
      <c r="F80" s="176"/>
      <c r="G80" s="119" t="s">
        <v>168</v>
      </c>
      <c r="H80" s="71">
        <v>395.8</v>
      </c>
      <c r="I80" s="71">
        <v>389.7</v>
      </c>
      <c r="J80" s="71">
        <v>172.6</v>
      </c>
      <c r="K80" s="149"/>
      <c r="L80" s="93"/>
      <c r="M80" s="93"/>
      <c r="N80" s="93"/>
      <c r="O80" s="93"/>
      <c r="P80" s="93"/>
      <c r="Q80" s="93"/>
      <c r="R80" s="1"/>
    </row>
    <row r="81" spans="1:18" s="7" customFormat="1" ht="35.25" customHeight="1">
      <c r="A81" s="153"/>
      <c r="B81" s="156"/>
      <c r="C81" s="296" t="s">
        <v>362</v>
      </c>
      <c r="D81" s="156"/>
      <c r="E81" s="159"/>
      <c r="F81" s="177"/>
      <c r="G81" s="119" t="s">
        <v>169</v>
      </c>
      <c r="H81" s="71">
        <v>0</v>
      </c>
      <c r="I81" s="71">
        <v>0</v>
      </c>
      <c r="J81" s="71">
        <v>0</v>
      </c>
      <c r="K81" s="150"/>
      <c r="L81" s="93"/>
      <c r="M81" s="93"/>
      <c r="N81" s="93"/>
      <c r="O81" s="93"/>
      <c r="P81" s="93"/>
      <c r="Q81" s="93"/>
      <c r="R81" s="1"/>
    </row>
    <row r="82" spans="1:14" s="74" customFormat="1" ht="63" customHeight="1">
      <c r="A82" s="279" t="s">
        <v>247</v>
      </c>
      <c r="B82" s="194" t="s">
        <v>398</v>
      </c>
      <c r="C82" s="294" t="s">
        <v>249</v>
      </c>
      <c r="D82" s="194" t="s">
        <v>440</v>
      </c>
      <c r="E82" s="157">
        <v>43466</v>
      </c>
      <c r="F82" s="157">
        <v>43830</v>
      </c>
      <c r="G82" s="119" t="s">
        <v>167</v>
      </c>
      <c r="H82" s="71">
        <v>0</v>
      </c>
      <c r="I82" s="71">
        <v>0</v>
      </c>
      <c r="J82" s="71">
        <v>0</v>
      </c>
      <c r="K82" s="175"/>
      <c r="L82" s="73"/>
      <c r="M82" s="73"/>
      <c r="N82" s="73"/>
    </row>
    <row r="83" spans="1:14" s="74" customFormat="1" ht="76.5" customHeight="1">
      <c r="A83" s="280"/>
      <c r="B83" s="195"/>
      <c r="C83" s="294" t="s">
        <v>251</v>
      </c>
      <c r="D83" s="195"/>
      <c r="E83" s="158"/>
      <c r="F83" s="176"/>
      <c r="G83" s="119" t="s">
        <v>168</v>
      </c>
      <c r="H83" s="71">
        <v>0</v>
      </c>
      <c r="I83" s="71">
        <v>0</v>
      </c>
      <c r="J83" s="71">
        <v>0</v>
      </c>
      <c r="K83" s="176"/>
      <c r="L83" s="73"/>
      <c r="M83" s="73"/>
      <c r="N83" s="73"/>
    </row>
    <row r="84" spans="1:14" s="74" customFormat="1" ht="33.75" customHeight="1">
      <c r="A84" s="281"/>
      <c r="B84" s="196"/>
      <c r="C84" s="296" t="s">
        <v>363</v>
      </c>
      <c r="D84" s="196"/>
      <c r="E84" s="159"/>
      <c r="F84" s="177"/>
      <c r="G84" s="119" t="s">
        <v>169</v>
      </c>
      <c r="H84" s="71">
        <v>4049.6</v>
      </c>
      <c r="I84" s="71">
        <v>4049.6</v>
      </c>
      <c r="J84" s="71">
        <v>0</v>
      </c>
      <c r="K84" s="177"/>
      <c r="L84" s="73"/>
      <c r="M84" s="73"/>
      <c r="N84" s="73"/>
    </row>
    <row r="85" spans="1:14" s="79" customFormat="1" ht="62.25" customHeight="1">
      <c r="A85" s="279" t="s">
        <v>253</v>
      </c>
      <c r="B85" s="232" t="s">
        <v>333</v>
      </c>
      <c r="C85" s="297" t="s">
        <v>146</v>
      </c>
      <c r="D85" s="194" t="s">
        <v>423</v>
      </c>
      <c r="E85" s="260">
        <v>43466</v>
      </c>
      <c r="F85" s="260">
        <v>43830</v>
      </c>
      <c r="G85" s="119" t="s">
        <v>167</v>
      </c>
      <c r="H85" s="71">
        <v>0</v>
      </c>
      <c r="I85" s="71">
        <v>0</v>
      </c>
      <c r="J85" s="71">
        <v>0</v>
      </c>
      <c r="K85" s="175"/>
      <c r="L85" s="78"/>
      <c r="M85" s="78"/>
      <c r="N85" s="78"/>
    </row>
    <row r="86" spans="1:14" s="79" customFormat="1" ht="75">
      <c r="A86" s="280"/>
      <c r="B86" s="233"/>
      <c r="C86" s="298" t="s">
        <v>257</v>
      </c>
      <c r="D86" s="195"/>
      <c r="E86" s="261"/>
      <c r="F86" s="261"/>
      <c r="G86" s="119" t="s">
        <v>168</v>
      </c>
      <c r="H86" s="71">
        <v>6820.4</v>
      </c>
      <c r="I86" s="71">
        <v>6820.4</v>
      </c>
      <c r="J86" s="71">
        <v>0</v>
      </c>
      <c r="K86" s="176"/>
      <c r="L86" s="78"/>
      <c r="M86" s="78"/>
      <c r="N86" s="78"/>
    </row>
    <row r="87" spans="1:14" s="79" customFormat="1" ht="30">
      <c r="A87" s="280"/>
      <c r="B87" s="233"/>
      <c r="C87" s="298" t="s">
        <v>364</v>
      </c>
      <c r="D87" s="195"/>
      <c r="E87" s="261"/>
      <c r="F87" s="261"/>
      <c r="G87" s="175" t="s">
        <v>169</v>
      </c>
      <c r="H87" s="148">
        <v>2745.4</v>
      </c>
      <c r="I87" s="148">
        <v>2745.4</v>
      </c>
      <c r="J87" s="148">
        <v>0</v>
      </c>
      <c r="K87" s="176"/>
      <c r="L87" s="78"/>
      <c r="M87" s="78"/>
      <c r="N87" s="78"/>
    </row>
    <row r="88" spans="1:14" s="79" customFormat="1" ht="30">
      <c r="A88" s="280"/>
      <c r="B88" s="233"/>
      <c r="C88" s="300" t="s">
        <v>365</v>
      </c>
      <c r="D88" s="195"/>
      <c r="E88" s="261"/>
      <c r="F88" s="261"/>
      <c r="G88" s="177"/>
      <c r="H88" s="150"/>
      <c r="I88" s="150"/>
      <c r="J88" s="150"/>
      <c r="K88" s="176"/>
      <c r="L88" s="78"/>
      <c r="M88" s="78"/>
      <c r="N88" s="78"/>
    </row>
    <row r="89" spans="1:18" s="7" customFormat="1" ht="61.5" customHeight="1">
      <c r="A89" s="135" t="s">
        <v>75</v>
      </c>
      <c r="B89" s="178" t="s">
        <v>76</v>
      </c>
      <c r="C89" s="301" t="s">
        <v>343</v>
      </c>
      <c r="D89" s="181" t="s">
        <v>303</v>
      </c>
      <c r="E89" s="145">
        <v>43466</v>
      </c>
      <c r="F89" s="135" t="s">
        <v>317</v>
      </c>
      <c r="G89" s="123" t="s">
        <v>167</v>
      </c>
      <c r="H89" s="70">
        <f>H92+H95</f>
        <v>0</v>
      </c>
      <c r="I89" s="70">
        <f aca="true" t="shared" si="1" ref="I89:J91">I92+I95</f>
        <v>0</v>
      </c>
      <c r="J89" s="70">
        <f t="shared" si="1"/>
        <v>0</v>
      </c>
      <c r="K89" s="131"/>
      <c r="L89" s="134" t="s">
        <v>132</v>
      </c>
      <c r="M89" s="134"/>
      <c r="N89" s="134"/>
      <c r="O89" s="134"/>
      <c r="P89" s="134"/>
      <c r="Q89" s="134"/>
      <c r="R89" s="1"/>
    </row>
    <row r="90" spans="1:18" s="7" customFormat="1" ht="58.5" customHeight="1">
      <c r="A90" s="136"/>
      <c r="B90" s="179"/>
      <c r="C90" s="301" t="s">
        <v>257</v>
      </c>
      <c r="D90" s="182"/>
      <c r="E90" s="146"/>
      <c r="F90" s="136"/>
      <c r="G90" s="123" t="s">
        <v>168</v>
      </c>
      <c r="H90" s="70">
        <f>H93+H96</f>
        <v>0</v>
      </c>
      <c r="I90" s="70">
        <f t="shared" si="1"/>
        <v>0</v>
      </c>
      <c r="J90" s="70">
        <f t="shared" si="1"/>
        <v>0</v>
      </c>
      <c r="K90" s="132"/>
      <c r="L90" s="134"/>
      <c r="M90" s="134"/>
      <c r="N90" s="134"/>
      <c r="O90" s="134"/>
      <c r="P90" s="134"/>
      <c r="Q90" s="134"/>
      <c r="R90" s="1"/>
    </row>
    <row r="91" spans="1:18" s="7" customFormat="1" ht="33" customHeight="1">
      <c r="A91" s="137"/>
      <c r="B91" s="180"/>
      <c r="C91" s="301" t="s">
        <v>19</v>
      </c>
      <c r="D91" s="183"/>
      <c r="E91" s="147"/>
      <c r="F91" s="137"/>
      <c r="G91" s="123" t="s">
        <v>169</v>
      </c>
      <c r="H91" s="70">
        <f>H94+H97</f>
        <v>1201.5</v>
      </c>
      <c r="I91" s="70">
        <f t="shared" si="1"/>
        <v>1290.5</v>
      </c>
      <c r="J91" s="70">
        <f t="shared" si="1"/>
        <v>419.4</v>
      </c>
      <c r="K91" s="133"/>
      <c r="L91" s="93"/>
      <c r="M91" s="93"/>
      <c r="N91" s="93"/>
      <c r="O91" s="93"/>
      <c r="P91" s="93"/>
      <c r="Q91" s="93"/>
      <c r="R91" s="1"/>
    </row>
    <row r="92" spans="1:18" s="7" customFormat="1" ht="78" customHeight="1">
      <c r="A92" s="151" t="s">
        <v>77</v>
      </c>
      <c r="B92" s="154" t="s">
        <v>26</v>
      </c>
      <c r="C92" s="292" t="s">
        <v>257</v>
      </c>
      <c r="D92" s="154" t="s">
        <v>421</v>
      </c>
      <c r="E92" s="157">
        <v>43466</v>
      </c>
      <c r="F92" s="151" t="s">
        <v>317</v>
      </c>
      <c r="G92" s="120" t="s">
        <v>167</v>
      </c>
      <c r="H92" s="71">
        <v>0</v>
      </c>
      <c r="I92" s="71">
        <v>0</v>
      </c>
      <c r="J92" s="71">
        <v>0</v>
      </c>
      <c r="K92" s="148"/>
      <c r="L92" s="93"/>
      <c r="M92" s="93"/>
      <c r="N92" s="93"/>
      <c r="O92" s="93"/>
      <c r="P92" s="93"/>
      <c r="Q92" s="93"/>
      <c r="R92" s="1"/>
    </row>
    <row r="93" spans="1:18" s="7" customFormat="1" ht="38.25" customHeight="1">
      <c r="A93" s="152"/>
      <c r="B93" s="155"/>
      <c r="C93" s="302" t="s">
        <v>19</v>
      </c>
      <c r="D93" s="155"/>
      <c r="E93" s="158"/>
      <c r="F93" s="152"/>
      <c r="G93" s="120" t="s">
        <v>168</v>
      </c>
      <c r="H93" s="71">
        <v>0</v>
      </c>
      <c r="I93" s="71">
        <v>0</v>
      </c>
      <c r="J93" s="71">
        <v>0</v>
      </c>
      <c r="K93" s="149"/>
      <c r="L93" s="93"/>
      <c r="M93" s="93"/>
      <c r="N93" s="93"/>
      <c r="O93" s="93"/>
      <c r="P93" s="93"/>
      <c r="Q93" s="93"/>
      <c r="R93" s="1"/>
    </row>
    <row r="94" spans="1:18" s="7" customFormat="1" ht="38.25" customHeight="1">
      <c r="A94" s="153"/>
      <c r="B94" s="156"/>
      <c r="C94" s="302"/>
      <c r="D94" s="156"/>
      <c r="E94" s="159"/>
      <c r="F94" s="153"/>
      <c r="G94" s="120" t="s">
        <v>169</v>
      </c>
      <c r="H94" s="71">
        <v>1182.3</v>
      </c>
      <c r="I94" s="71">
        <v>1271.3</v>
      </c>
      <c r="J94" s="71">
        <v>415</v>
      </c>
      <c r="K94" s="150"/>
      <c r="L94" s="93"/>
      <c r="M94" s="93"/>
      <c r="N94" s="93"/>
      <c r="O94" s="93"/>
      <c r="P94" s="93"/>
      <c r="Q94" s="93"/>
      <c r="R94" s="1"/>
    </row>
    <row r="95" spans="1:18" s="7" customFormat="1" ht="78.75" customHeight="1">
      <c r="A95" s="151" t="s">
        <v>78</v>
      </c>
      <c r="B95" s="154" t="s">
        <v>14</v>
      </c>
      <c r="C95" s="292" t="s">
        <v>257</v>
      </c>
      <c r="D95" s="154" t="s">
        <v>422</v>
      </c>
      <c r="E95" s="157">
        <v>43466</v>
      </c>
      <c r="F95" s="175" t="s">
        <v>321</v>
      </c>
      <c r="G95" s="119" t="s">
        <v>167</v>
      </c>
      <c r="H95" s="71">
        <v>0</v>
      </c>
      <c r="I95" s="71">
        <v>0</v>
      </c>
      <c r="J95" s="71">
        <v>0</v>
      </c>
      <c r="K95" s="148"/>
      <c r="L95" s="134" t="s">
        <v>124</v>
      </c>
      <c r="M95" s="134"/>
      <c r="N95" s="134"/>
      <c r="O95" s="134"/>
      <c r="P95" s="134"/>
      <c r="Q95" s="134"/>
      <c r="R95" s="1"/>
    </row>
    <row r="96" spans="1:18" s="7" customFormat="1" ht="34.5" customHeight="1">
      <c r="A96" s="152"/>
      <c r="B96" s="155"/>
      <c r="C96" s="302" t="s">
        <v>19</v>
      </c>
      <c r="D96" s="155"/>
      <c r="E96" s="158"/>
      <c r="F96" s="176"/>
      <c r="G96" s="119" t="s">
        <v>168</v>
      </c>
      <c r="H96" s="71">
        <v>0</v>
      </c>
      <c r="I96" s="71">
        <v>0</v>
      </c>
      <c r="J96" s="71">
        <v>0</v>
      </c>
      <c r="K96" s="149"/>
      <c r="L96" s="93"/>
      <c r="M96" s="93"/>
      <c r="N96" s="93"/>
      <c r="O96" s="93"/>
      <c r="P96" s="93"/>
      <c r="Q96" s="93"/>
      <c r="R96" s="1"/>
    </row>
    <row r="97" spans="1:18" s="7" customFormat="1" ht="34.5" customHeight="1">
      <c r="A97" s="153"/>
      <c r="B97" s="156"/>
      <c r="C97" s="302"/>
      <c r="D97" s="156"/>
      <c r="E97" s="159"/>
      <c r="F97" s="177"/>
      <c r="G97" s="119" t="s">
        <v>169</v>
      </c>
      <c r="H97" s="71">
        <v>19.2</v>
      </c>
      <c r="I97" s="71">
        <v>19.2</v>
      </c>
      <c r="J97" s="71">
        <v>4.4</v>
      </c>
      <c r="K97" s="150"/>
      <c r="L97" s="93"/>
      <c r="M97" s="93"/>
      <c r="N97" s="93"/>
      <c r="O97" s="93"/>
      <c r="P97" s="93"/>
      <c r="Q97" s="93"/>
      <c r="R97" s="1"/>
    </row>
    <row r="98" spans="1:18" s="7" customFormat="1" ht="64.5" customHeight="1">
      <c r="A98" s="135" t="s">
        <v>410</v>
      </c>
      <c r="B98" s="178" t="s">
        <v>412</v>
      </c>
      <c r="C98" s="303" t="s">
        <v>367</v>
      </c>
      <c r="D98" s="181" t="s">
        <v>302</v>
      </c>
      <c r="E98" s="135" t="s">
        <v>369</v>
      </c>
      <c r="F98" s="135" t="s">
        <v>370</v>
      </c>
      <c r="G98" s="123" t="s">
        <v>167</v>
      </c>
      <c r="H98" s="70">
        <v>0</v>
      </c>
      <c r="I98" s="70">
        <v>0</v>
      </c>
      <c r="J98" s="70">
        <v>0</v>
      </c>
      <c r="K98" s="131"/>
      <c r="L98" s="134"/>
      <c r="M98" s="134"/>
      <c r="N98" s="134"/>
      <c r="O98" s="134"/>
      <c r="P98" s="134"/>
      <c r="Q98" s="134"/>
      <c r="R98" s="1"/>
    </row>
    <row r="99" spans="1:18" s="7" customFormat="1" ht="91.5" customHeight="1">
      <c r="A99" s="136"/>
      <c r="B99" s="179"/>
      <c r="C99" s="301" t="s">
        <v>368</v>
      </c>
      <c r="D99" s="182"/>
      <c r="E99" s="136"/>
      <c r="F99" s="136"/>
      <c r="G99" s="123" t="s">
        <v>168</v>
      </c>
      <c r="H99" s="70">
        <v>1558.9</v>
      </c>
      <c r="I99" s="70">
        <v>1558.9</v>
      </c>
      <c r="J99" s="70">
        <v>0</v>
      </c>
      <c r="K99" s="132"/>
      <c r="L99" s="134"/>
      <c r="M99" s="134"/>
      <c r="N99" s="134"/>
      <c r="O99" s="134"/>
      <c r="P99" s="134"/>
      <c r="Q99" s="134"/>
      <c r="R99" s="1"/>
    </row>
    <row r="100" spans="1:18" s="7" customFormat="1" ht="34.5" customHeight="1">
      <c r="A100" s="137"/>
      <c r="B100" s="180"/>
      <c r="C100" s="304" t="s">
        <v>19</v>
      </c>
      <c r="D100" s="183"/>
      <c r="E100" s="137"/>
      <c r="F100" s="137"/>
      <c r="G100" s="123" t="s">
        <v>169</v>
      </c>
      <c r="H100" s="70">
        <v>627.5</v>
      </c>
      <c r="I100" s="70">
        <v>627.5</v>
      </c>
      <c r="J100" s="70">
        <v>626.1</v>
      </c>
      <c r="K100" s="133"/>
      <c r="L100" s="93"/>
      <c r="M100" s="93"/>
      <c r="N100" s="93"/>
      <c r="O100" s="93"/>
      <c r="P100" s="93"/>
      <c r="Q100" s="93"/>
      <c r="R100" s="1"/>
    </row>
    <row r="101" spans="1:17" s="43" customFormat="1" ht="63.75" customHeight="1">
      <c r="A101" s="135" t="s">
        <v>411</v>
      </c>
      <c r="B101" s="138" t="s">
        <v>413</v>
      </c>
      <c r="C101" s="303" t="s">
        <v>371</v>
      </c>
      <c r="D101" s="138" t="s">
        <v>301</v>
      </c>
      <c r="E101" s="145">
        <v>43466</v>
      </c>
      <c r="F101" s="141" t="s">
        <v>372</v>
      </c>
      <c r="G101" s="125" t="s">
        <v>167</v>
      </c>
      <c r="H101" s="70">
        <v>0</v>
      </c>
      <c r="I101" s="70">
        <v>0</v>
      </c>
      <c r="J101" s="70">
        <v>0</v>
      </c>
      <c r="K101" s="131"/>
      <c r="L101" s="222"/>
      <c r="M101" s="222"/>
      <c r="N101" s="222"/>
      <c r="O101" s="222"/>
      <c r="P101" s="222"/>
      <c r="Q101" s="222"/>
    </row>
    <row r="102" spans="1:17" s="43" customFormat="1" ht="91.5" customHeight="1">
      <c r="A102" s="136"/>
      <c r="B102" s="139"/>
      <c r="C102" s="301" t="s">
        <v>368</v>
      </c>
      <c r="D102" s="139"/>
      <c r="E102" s="146"/>
      <c r="F102" s="142"/>
      <c r="G102" s="125" t="s">
        <v>168</v>
      </c>
      <c r="H102" s="70">
        <v>6107.2</v>
      </c>
      <c r="I102" s="70">
        <v>6107.2</v>
      </c>
      <c r="J102" s="70">
        <v>212.1</v>
      </c>
      <c r="K102" s="132"/>
      <c r="L102" s="222"/>
      <c r="M102" s="222"/>
      <c r="N102" s="222"/>
      <c r="O102" s="222"/>
      <c r="P102" s="222"/>
      <c r="Q102" s="222"/>
    </row>
    <row r="103" spans="1:17" s="43" customFormat="1" ht="30.75" customHeight="1">
      <c r="A103" s="137"/>
      <c r="B103" s="140"/>
      <c r="C103" s="301" t="s">
        <v>19</v>
      </c>
      <c r="D103" s="140"/>
      <c r="E103" s="147"/>
      <c r="F103" s="143"/>
      <c r="G103" s="125" t="s">
        <v>169</v>
      </c>
      <c r="H103" s="70">
        <v>2467.8</v>
      </c>
      <c r="I103" s="70">
        <v>2467.8</v>
      </c>
      <c r="J103" s="70">
        <v>2228.1</v>
      </c>
      <c r="K103" s="133"/>
      <c r="L103" s="94"/>
      <c r="M103" s="94"/>
      <c r="N103" s="94"/>
      <c r="O103" s="94"/>
      <c r="P103" s="94"/>
      <c r="Q103" s="94"/>
    </row>
    <row r="104" spans="1:18" s="7" customFormat="1" ht="63.75" customHeight="1">
      <c r="A104" s="135" t="s">
        <v>414</v>
      </c>
      <c r="B104" s="138" t="s">
        <v>137</v>
      </c>
      <c r="C104" s="303" t="s">
        <v>373</v>
      </c>
      <c r="D104" s="138" t="s">
        <v>300</v>
      </c>
      <c r="E104" s="145">
        <v>43466</v>
      </c>
      <c r="F104" s="145">
        <v>43830</v>
      </c>
      <c r="G104" s="124" t="s">
        <v>167</v>
      </c>
      <c r="H104" s="70">
        <v>0</v>
      </c>
      <c r="I104" s="70">
        <v>0</v>
      </c>
      <c r="J104" s="70">
        <v>0</v>
      </c>
      <c r="K104" s="131"/>
      <c r="L104" s="93"/>
      <c r="M104" s="93"/>
      <c r="N104" s="93"/>
      <c r="O104" s="93"/>
      <c r="P104" s="93"/>
      <c r="Q104" s="93"/>
      <c r="R104" s="1"/>
    </row>
    <row r="105" spans="1:18" s="7" customFormat="1" ht="66" customHeight="1">
      <c r="A105" s="136"/>
      <c r="B105" s="139"/>
      <c r="C105" s="301" t="s">
        <v>374</v>
      </c>
      <c r="D105" s="139"/>
      <c r="E105" s="146"/>
      <c r="F105" s="146"/>
      <c r="G105" s="125" t="s">
        <v>168</v>
      </c>
      <c r="H105" s="70">
        <v>0</v>
      </c>
      <c r="I105" s="70">
        <v>0</v>
      </c>
      <c r="J105" s="70">
        <v>0</v>
      </c>
      <c r="K105" s="132"/>
      <c r="L105" s="93"/>
      <c r="M105" s="93"/>
      <c r="N105" s="93"/>
      <c r="O105" s="93"/>
      <c r="P105" s="93"/>
      <c r="Q105" s="93"/>
      <c r="R105" s="1"/>
    </row>
    <row r="106" spans="1:18" s="7" customFormat="1" ht="30" customHeight="1">
      <c r="A106" s="137"/>
      <c r="B106" s="140"/>
      <c r="C106" s="304" t="s">
        <v>19</v>
      </c>
      <c r="D106" s="140"/>
      <c r="E106" s="147"/>
      <c r="F106" s="147"/>
      <c r="G106" s="125" t="s">
        <v>169</v>
      </c>
      <c r="H106" s="70">
        <v>1414.9</v>
      </c>
      <c r="I106" s="70">
        <v>1404.2</v>
      </c>
      <c r="J106" s="70">
        <v>614.2</v>
      </c>
      <c r="K106" s="133"/>
      <c r="L106" s="93"/>
      <c r="M106" s="93"/>
      <c r="N106" s="93"/>
      <c r="O106" s="93"/>
      <c r="P106" s="93"/>
      <c r="Q106" s="93"/>
      <c r="R106" s="1"/>
    </row>
    <row r="107" spans="1:18" s="7" customFormat="1" ht="68.25" customHeight="1">
      <c r="A107" s="151" t="s">
        <v>415</v>
      </c>
      <c r="B107" s="154" t="s">
        <v>184</v>
      </c>
      <c r="C107" s="292" t="s">
        <v>185</v>
      </c>
      <c r="D107" s="154" t="s">
        <v>308</v>
      </c>
      <c r="E107" s="157">
        <v>43466</v>
      </c>
      <c r="F107" s="157">
        <v>43830</v>
      </c>
      <c r="G107" s="119" t="s">
        <v>167</v>
      </c>
      <c r="H107" s="71">
        <v>0</v>
      </c>
      <c r="I107" s="71">
        <v>0</v>
      </c>
      <c r="J107" s="71">
        <v>0</v>
      </c>
      <c r="K107" s="148"/>
      <c r="L107" s="93"/>
      <c r="M107" s="93"/>
      <c r="N107" s="93"/>
      <c r="O107" s="93"/>
      <c r="P107" s="93"/>
      <c r="Q107" s="93"/>
      <c r="R107" s="1"/>
    </row>
    <row r="108" spans="1:18" s="7" customFormat="1" ht="63" customHeight="1">
      <c r="A108" s="152"/>
      <c r="B108" s="155"/>
      <c r="C108" s="294" t="s">
        <v>375</v>
      </c>
      <c r="D108" s="155"/>
      <c r="E108" s="158"/>
      <c r="F108" s="158"/>
      <c r="G108" s="119" t="s">
        <v>168</v>
      </c>
      <c r="H108" s="71">
        <v>0</v>
      </c>
      <c r="I108" s="71">
        <v>0</v>
      </c>
      <c r="J108" s="71">
        <v>0</v>
      </c>
      <c r="K108" s="149"/>
      <c r="L108" s="93"/>
      <c r="M108" s="93"/>
      <c r="N108" s="93"/>
      <c r="O108" s="93"/>
      <c r="P108" s="93"/>
      <c r="Q108" s="93"/>
      <c r="R108" s="1"/>
    </row>
    <row r="109" spans="1:18" s="7" customFormat="1" ht="35.25" customHeight="1">
      <c r="A109" s="153"/>
      <c r="B109" s="156"/>
      <c r="C109" s="294" t="s">
        <v>19</v>
      </c>
      <c r="D109" s="156"/>
      <c r="E109" s="159"/>
      <c r="F109" s="159"/>
      <c r="G109" s="119" t="s">
        <v>169</v>
      </c>
      <c r="H109" s="71">
        <v>635.4</v>
      </c>
      <c r="I109" s="71">
        <v>638.8</v>
      </c>
      <c r="J109" s="71">
        <v>403.8</v>
      </c>
      <c r="K109" s="150"/>
      <c r="L109" s="93"/>
      <c r="M109" s="93"/>
      <c r="N109" s="93"/>
      <c r="O109" s="93"/>
      <c r="P109" s="93"/>
      <c r="Q109" s="93"/>
      <c r="R109" s="1"/>
    </row>
    <row r="110" spans="1:18" s="7" customFormat="1" ht="31.5">
      <c r="A110" s="200" t="s">
        <v>416</v>
      </c>
      <c r="B110" s="305" t="s">
        <v>417</v>
      </c>
      <c r="C110" s="138" t="s">
        <v>185</v>
      </c>
      <c r="D110" s="138" t="s">
        <v>222</v>
      </c>
      <c r="E110" s="145">
        <v>43466</v>
      </c>
      <c r="F110" s="145">
        <v>43830</v>
      </c>
      <c r="G110" s="124" t="s">
        <v>167</v>
      </c>
      <c r="H110" s="70">
        <v>0</v>
      </c>
      <c r="I110" s="70">
        <v>0</v>
      </c>
      <c r="J110" s="70">
        <v>0</v>
      </c>
      <c r="K110" s="131"/>
      <c r="L110" s="93"/>
      <c r="M110" s="93"/>
      <c r="N110" s="93"/>
      <c r="O110" s="93"/>
      <c r="P110" s="93"/>
      <c r="Q110" s="93"/>
      <c r="R110" s="1"/>
    </row>
    <row r="111" spans="1:18" s="7" customFormat="1" ht="31.5">
      <c r="A111" s="200"/>
      <c r="B111" s="305"/>
      <c r="C111" s="139"/>
      <c r="D111" s="139"/>
      <c r="E111" s="146"/>
      <c r="F111" s="146"/>
      <c r="G111" s="125" t="s">
        <v>168</v>
      </c>
      <c r="H111" s="70">
        <v>0</v>
      </c>
      <c r="I111" s="70">
        <v>0</v>
      </c>
      <c r="J111" s="70">
        <v>0</v>
      </c>
      <c r="K111" s="132"/>
      <c r="L111" s="100"/>
      <c r="M111" s="100"/>
      <c r="N111" s="100"/>
      <c r="O111" s="100"/>
      <c r="P111" s="100"/>
      <c r="Q111" s="100"/>
      <c r="R111" s="1"/>
    </row>
    <row r="112" spans="1:18" s="7" customFormat="1" ht="54" customHeight="1">
      <c r="A112" s="200"/>
      <c r="B112" s="305"/>
      <c r="C112" s="139"/>
      <c r="D112" s="139"/>
      <c r="E112" s="147"/>
      <c r="F112" s="147"/>
      <c r="G112" s="125" t="s">
        <v>169</v>
      </c>
      <c r="H112" s="70">
        <v>0</v>
      </c>
      <c r="I112" s="70">
        <v>0</v>
      </c>
      <c r="J112" s="70">
        <v>0</v>
      </c>
      <c r="K112" s="132"/>
      <c r="L112" s="100"/>
      <c r="M112" s="100"/>
      <c r="N112" s="100"/>
      <c r="O112" s="100"/>
      <c r="P112" s="100"/>
      <c r="Q112" s="100"/>
      <c r="R112" s="1"/>
    </row>
    <row r="113" spans="1:18" s="7" customFormat="1" ht="31.5" customHeight="1">
      <c r="A113" s="200"/>
      <c r="B113" s="305"/>
      <c r="C113" s="139" t="s">
        <v>187</v>
      </c>
      <c r="D113" s="139"/>
      <c r="E113" s="145">
        <v>43466</v>
      </c>
      <c r="F113" s="145">
        <v>43830</v>
      </c>
      <c r="G113" s="124" t="s">
        <v>167</v>
      </c>
      <c r="H113" s="116">
        <v>0</v>
      </c>
      <c r="I113" s="116">
        <v>0</v>
      </c>
      <c r="J113" s="116">
        <v>0</v>
      </c>
      <c r="K113" s="132"/>
      <c r="L113" s="100"/>
      <c r="M113" s="100"/>
      <c r="N113" s="100"/>
      <c r="O113" s="100"/>
      <c r="P113" s="100"/>
      <c r="Q113" s="100"/>
      <c r="R113" s="1"/>
    </row>
    <row r="114" spans="1:18" s="7" customFormat="1" ht="65.25" customHeight="1">
      <c r="A114" s="200"/>
      <c r="B114" s="305"/>
      <c r="C114" s="139"/>
      <c r="D114" s="139"/>
      <c r="E114" s="146"/>
      <c r="F114" s="146"/>
      <c r="G114" s="125" t="s">
        <v>168</v>
      </c>
      <c r="H114" s="70">
        <v>0</v>
      </c>
      <c r="I114" s="70">
        <v>0</v>
      </c>
      <c r="J114" s="70">
        <v>0</v>
      </c>
      <c r="K114" s="132"/>
      <c r="L114" s="93"/>
      <c r="M114" s="93"/>
      <c r="N114" s="93"/>
      <c r="O114" s="93"/>
      <c r="P114" s="93"/>
      <c r="Q114" s="93"/>
      <c r="R114" s="1"/>
    </row>
    <row r="115" spans="1:18" s="7" customFormat="1" ht="81.75" customHeight="1">
      <c r="A115" s="200"/>
      <c r="B115" s="305"/>
      <c r="C115" s="14" t="s">
        <v>376</v>
      </c>
      <c r="D115" s="140"/>
      <c r="E115" s="147"/>
      <c r="F115" s="147"/>
      <c r="G115" s="125" t="s">
        <v>169</v>
      </c>
      <c r="H115" s="70">
        <v>11318.6</v>
      </c>
      <c r="I115" s="70">
        <v>8134</v>
      </c>
      <c r="J115" s="70">
        <v>8134</v>
      </c>
      <c r="K115" s="133"/>
      <c r="L115" s="93"/>
      <c r="M115" s="93"/>
      <c r="N115" s="93"/>
      <c r="O115" s="93"/>
      <c r="P115" s="93"/>
      <c r="Q115" s="93"/>
      <c r="R115" s="1"/>
    </row>
    <row r="116" spans="1:14" s="84" customFormat="1" ht="87.75" customHeight="1">
      <c r="A116" s="135" t="s">
        <v>406</v>
      </c>
      <c r="B116" s="306" t="s">
        <v>377</v>
      </c>
      <c r="C116" s="307" t="s">
        <v>185</v>
      </c>
      <c r="D116" s="306" t="s">
        <v>418</v>
      </c>
      <c r="E116" s="308">
        <v>43503</v>
      </c>
      <c r="F116" s="309">
        <v>44561</v>
      </c>
      <c r="G116" s="124" t="s">
        <v>167</v>
      </c>
      <c r="H116" s="70">
        <v>0</v>
      </c>
      <c r="I116" s="70">
        <v>0</v>
      </c>
      <c r="J116" s="70">
        <v>0</v>
      </c>
      <c r="K116" s="141"/>
      <c r="L116" s="83"/>
      <c r="M116" s="83"/>
      <c r="N116" s="83"/>
    </row>
    <row r="117" spans="1:14" s="84" customFormat="1" ht="96.75" customHeight="1">
      <c r="A117" s="136"/>
      <c r="B117" s="310"/>
      <c r="C117" s="311" t="s">
        <v>187</v>
      </c>
      <c r="D117" s="310"/>
      <c r="E117" s="312"/>
      <c r="F117" s="309"/>
      <c r="G117" s="125" t="s">
        <v>168</v>
      </c>
      <c r="H117" s="70">
        <v>0</v>
      </c>
      <c r="I117" s="70">
        <v>0</v>
      </c>
      <c r="J117" s="70">
        <v>0</v>
      </c>
      <c r="K117" s="142"/>
      <c r="L117" s="83"/>
      <c r="M117" s="83"/>
      <c r="N117" s="83"/>
    </row>
    <row r="118" spans="1:14" s="84" customFormat="1" ht="71.25" customHeight="1">
      <c r="A118" s="137"/>
      <c r="B118" s="313"/>
      <c r="C118" s="314" t="s">
        <v>267</v>
      </c>
      <c r="D118" s="313"/>
      <c r="E118" s="315"/>
      <c r="F118" s="309"/>
      <c r="G118" s="125" t="s">
        <v>169</v>
      </c>
      <c r="H118" s="70">
        <v>3600</v>
      </c>
      <c r="I118" s="70">
        <v>1440</v>
      </c>
      <c r="J118" s="70">
        <v>0</v>
      </c>
      <c r="K118" s="143"/>
      <c r="L118" s="83"/>
      <c r="M118" s="83"/>
      <c r="N118" s="83"/>
    </row>
    <row r="119" spans="1:18" s="7" customFormat="1" ht="181.5" customHeight="1">
      <c r="A119" s="120" t="s">
        <v>378</v>
      </c>
      <c r="B119" s="11" t="s">
        <v>188</v>
      </c>
      <c r="C119" s="13" t="s">
        <v>150</v>
      </c>
      <c r="D119" s="11" t="s">
        <v>441</v>
      </c>
      <c r="E119" s="119" t="s">
        <v>121</v>
      </c>
      <c r="F119" s="120" t="s">
        <v>348</v>
      </c>
      <c r="G119" s="120" t="s">
        <v>121</v>
      </c>
      <c r="H119" s="3" t="s">
        <v>16</v>
      </c>
      <c r="I119" s="3" t="s">
        <v>121</v>
      </c>
      <c r="J119" s="3" t="s">
        <v>16</v>
      </c>
      <c r="K119" s="3" t="s">
        <v>16</v>
      </c>
      <c r="L119" s="184"/>
      <c r="M119" s="184"/>
      <c r="N119" s="184"/>
      <c r="O119" s="184"/>
      <c r="P119" s="184"/>
      <c r="Q119" s="184"/>
      <c r="R119" s="9"/>
    </row>
    <row r="120" spans="1:18" s="7" customFormat="1" ht="26.25" customHeight="1">
      <c r="A120" s="185" t="s">
        <v>33</v>
      </c>
      <c r="B120" s="186"/>
      <c r="C120" s="186"/>
      <c r="D120" s="186"/>
      <c r="E120" s="186"/>
      <c r="F120" s="186"/>
      <c r="G120" s="186"/>
      <c r="H120" s="186"/>
      <c r="I120" s="186"/>
      <c r="J120" s="186"/>
      <c r="K120" s="187"/>
      <c r="L120" s="134" t="s">
        <v>133</v>
      </c>
      <c r="M120" s="134"/>
      <c r="N120" s="134"/>
      <c r="O120" s="134"/>
      <c r="P120" s="134"/>
      <c r="Q120" s="134"/>
      <c r="R120" s="1"/>
    </row>
    <row r="121" spans="1:18" s="7" customFormat="1" ht="63" customHeight="1">
      <c r="A121" s="135" t="s">
        <v>81</v>
      </c>
      <c r="B121" s="138" t="s">
        <v>34</v>
      </c>
      <c r="C121" s="303" t="s">
        <v>379</v>
      </c>
      <c r="D121" s="138" t="s">
        <v>309</v>
      </c>
      <c r="E121" s="145">
        <v>43466</v>
      </c>
      <c r="F121" s="135" t="s">
        <v>317</v>
      </c>
      <c r="G121" s="123" t="s">
        <v>167</v>
      </c>
      <c r="H121" s="70">
        <v>0</v>
      </c>
      <c r="I121" s="70">
        <v>0</v>
      </c>
      <c r="J121" s="70">
        <v>0</v>
      </c>
      <c r="K121" s="131"/>
      <c r="L121" s="134"/>
      <c r="M121" s="134"/>
      <c r="N121" s="134"/>
      <c r="O121" s="134"/>
      <c r="P121" s="134"/>
      <c r="Q121" s="134"/>
      <c r="R121" s="1"/>
    </row>
    <row r="122" spans="1:18" s="7" customFormat="1" ht="94.5" customHeight="1">
      <c r="A122" s="136"/>
      <c r="B122" s="139"/>
      <c r="C122" s="301" t="s">
        <v>368</v>
      </c>
      <c r="D122" s="139"/>
      <c r="E122" s="146"/>
      <c r="F122" s="136"/>
      <c r="G122" s="123" t="s">
        <v>168</v>
      </c>
      <c r="H122" s="70">
        <v>679.9</v>
      </c>
      <c r="I122" s="70">
        <v>679.9</v>
      </c>
      <c r="J122" s="70">
        <v>0</v>
      </c>
      <c r="K122" s="132"/>
      <c r="L122" s="134"/>
      <c r="M122" s="134"/>
      <c r="N122" s="134"/>
      <c r="O122" s="134"/>
      <c r="P122" s="134"/>
      <c r="Q122" s="134"/>
      <c r="R122" s="1"/>
    </row>
    <row r="123" spans="1:18" s="7" customFormat="1" ht="33.75" customHeight="1">
      <c r="A123" s="137"/>
      <c r="B123" s="140"/>
      <c r="C123" s="304" t="s">
        <v>35</v>
      </c>
      <c r="D123" s="140"/>
      <c r="E123" s="147"/>
      <c r="F123" s="137"/>
      <c r="G123" s="123" t="s">
        <v>169</v>
      </c>
      <c r="H123" s="70">
        <v>156427.8</v>
      </c>
      <c r="I123" s="70">
        <v>156566.7</v>
      </c>
      <c r="J123" s="70">
        <v>73025.1</v>
      </c>
      <c r="K123" s="133"/>
      <c r="L123" s="93"/>
      <c r="M123" s="93"/>
      <c r="N123" s="93"/>
      <c r="O123" s="93"/>
      <c r="P123" s="93"/>
      <c r="Q123" s="93"/>
      <c r="R123" s="1"/>
    </row>
    <row r="124" spans="1:18" s="7" customFormat="1" ht="63" customHeight="1">
      <c r="A124" s="151" t="s">
        <v>82</v>
      </c>
      <c r="B124" s="154" t="s">
        <v>37</v>
      </c>
      <c r="C124" s="292" t="s">
        <v>380</v>
      </c>
      <c r="D124" s="154" t="s">
        <v>434</v>
      </c>
      <c r="E124" s="157">
        <v>43466</v>
      </c>
      <c r="F124" s="175" t="s">
        <v>321</v>
      </c>
      <c r="G124" s="119" t="s">
        <v>167</v>
      </c>
      <c r="H124" s="71">
        <v>0</v>
      </c>
      <c r="I124" s="71">
        <v>0</v>
      </c>
      <c r="J124" s="71">
        <v>0</v>
      </c>
      <c r="K124" s="148"/>
      <c r="L124" s="134" t="s">
        <v>130</v>
      </c>
      <c r="M124" s="134"/>
      <c r="N124" s="134"/>
      <c r="O124" s="134"/>
      <c r="P124" s="134"/>
      <c r="Q124" s="134"/>
      <c r="R124" s="1"/>
    </row>
    <row r="125" spans="1:18" s="7" customFormat="1" ht="90.75" customHeight="1">
      <c r="A125" s="152"/>
      <c r="B125" s="155"/>
      <c r="C125" s="294" t="s">
        <v>368</v>
      </c>
      <c r="D125" s="155"/>
      <c r="E125" s="158"/>
      <c r="F125" s="176"/>
      <c r="G125" s="119" t="s">
        <v>168</v>
      </c>
      <c r="H125" s="71">
        <v>0</v>
      </c>
      <c r="I125" s="71">
        <v>0</v>
      </c>
      <c r="J125" s="71">
        <v>0</v>
      </c>
      <c r="K125" s="149"/>
      <c r="L125" s="134"/>
      <c r="M125" s="134"/>
      <c r="N125" s="134"/>
      <c r="O125" s="134"/>
      <c r="P125" s="134"/>
      <c r="Q125" s="134"/>
      <c r="R125" s="1"/>
    </row>
    <row r="126" spans="1:18" s="7" customFormat="1" ht="50.25" customHeight="1">
      <c r="A126" s="153"/>
      <c r="B126" s="156"/>
      <c r="C126" s="296" t="s">
        <v>35</v>
      </c>
      <c r="D126" s="156"/>
      <c r="E126" s="159"/>
      <c r="F126" s="177"/>
      <c r="G126" s="119" t="s">
        <v>169</v>
      </c>
      <c r="H126" s="71">
        <v>37.7</v>
      </c>
      <c r="I126" s="71">
        <v>41.8</v>
      </c>
      <c r="J126" s="71">
        <v>9</v>
      </c>
      <c r="K126" s="150"/>
      <c r="L126" s="93"/>
      <c r="M126" s="93"/>
      <c r="N126" s="93"/>
      <c r="O126" s="93"/>
      <c r="P126" s="93"/>
      <c r="Q126" s="93"/>
      <c r="R126" s="1"/>
    </row>
    <row r="127" spans="1:18" s="7" customFormat="1" ht="63" customHeight="1">
      <c r="A127" s="151" t="s">
        <v>271</v>
      </c>
      <c r="B127" s="154" t="s">
        <v>333</v>
      </c>
      <c r="C127" s="292" t="s">
        <v>383</v>
      </c>
      <c r="D127" s="154" t="s">
        <v>424</v>
      </c>
      <c r="E127" s="157">
        <v>43503</v>
      </c>
      <c r="F127" s="157">
        <v>43830</v>
      </c>
      <c r="G127" s="119" t="s">
        <v>167</v>
      </c>
      <c r="H127" s="71">
        <v>0</v>
      </c>
      <c r="I127" s="71">
        <v>0</v>
      </c>
      <c r="J127" s="71">
        <v>0</v>
      </c>
      <c r="K127" s="148"/>
      <c r="L127" s="134" t="s">
        <v>130</v>
      </c>
      <c r="M127" s="134"/>
      <c r="N127" s="134"/>
      <c r="O127" s="134"/>
      <c r="P127" s="134"/>
      <c r="Q127" s="134"/>
      <c r="R127" s="1"/>
    </row>
    <row r="128" spans="1:18" s="7" customFormat="1" ht="49.5" customHeight="1">
      <c r="A128" s="152"/>
      <c r="B128" s="155"/>
      <c r="C128" s="294" t="s">
        <v>384</v>
      </c>
      <c r="D128" s="155"/>
      <c r="E128" s="158"/>
      <c r="F128" s="176"/>
      <c r="G128" s="119" t="s">
        <v>168</v>
      </c>
      <c r="H128" s="71">
        <v>679.9</v>
      </c>
      <c r="I128" s="71">
        <v>679.9</v>
      </c>
      <c r="J128" s="71">
        <v>0</v>
      </c>
      <c r="K128" s="149"/>
      <c r="L128" s="134"/>
      <c r="M128" s="134"/>
      <c r="N128" s="134"/>
      <c r="O128" s="134"/>
      <c r="P128" s="134"/>
      <c r="Q128" s="134"/>
      <c r="R128" s="1"/>
    </row>
    <row r="129" spans="1:18" s="7" customFormat="1" ht="34.5" customHeight="1">
      <c r="A129" s="153"/>
      <c r="B129" s="156"/>
      <c r="C129" s="296" t="s">
        <v>385</v>
      </c>
      <c r="D129" s="156"/>
      <c r="E129" s="159"/>
      <c r="F129" s="177"/>
      <c r="G129" s="119" t="s">
        <v>169</v>
      </c>
      <c r="H129" s="71">
        <v>273.7</v>
      </c>
      <c r="I129" s="71">
        <v>239.4</v>
      </c>
      <c r="J129" s="71">
        <v>0</v>
      </c>
      <c r="K129" s="150"/>
      <c r="L129" s="100"/>
      <c r="M129" s="100"/>
      <c r="N129" s="100"/>
      <c r="O129" s="100"/>
      <c r="P129" s="100"/>
      <c r="Q129" s="100"/>
      <c r="R129" s="1"/>
    </row>
    <row r="130" spans="1:18" s="7" customFormat="1" ht="62.25" customHeight="1">
      <c r="A130" s="135" t="s">
        <v>84</v>
      </c>
      <c r="B130" s="178" t="s">
        <v>83</v>
      </c>
      <c r="C130" s="301" t="s">
        <v>381</v>
      </c>
      <c r="D130" s="181" t="s">
        <v>310</v>
      </c>
      <c r="E130" s="145">
        <v>43466</v>
      </c>
      <c r="F130" s="135" t="s">
        <v>317</v>
      </c>
      <c r="G130" s="123" t="s">
        <v>167</v>
      </c>
      <c r="H130" s="70">
        <f>H133+H136</f>
        <v>0</v>
      </c>
      <c r="I130" s="70">
        <f aca="true" t="shared" si="2" ref="I130:J132">I133+I136</f>
        <v>0</v>
      </c>
      <c r="J130" s="70">
        <f t="shared" si="2"/>
        <v>0</v>
      </c>
      <c r="K130" s="131"/>
      <c r="L130" s="134" t="s">
        <v>132</v>
      </c>
      <c r="M130" s="134"/>
      <c r="N130" s="134"/>
      <c r="O130" s="134"/>
      <c r="P130" s="134"/>
      <c r="Q130" s="134"/>
      <c r="R130" s="1"/>
    </row>
    <row r="131" spans="1:18" s="7" customFormat="1" ht="74.25" customHeight="1">
      <c r="A131" s="136"/>
      <c r="B131" s="179"/>
      <c r="C131" s="301" t="s">
        <v>187</v>
      </c>
      <c r="D131" s="182"/>
      <c r="E131" s="146"/>
      <c r="F131" s="136"/>
      <c r="G131" s="123" t="s">
        <v>168</v>
      </c>
      <c r="H131" s="70">
        <f>H134+H137</f>
        <v>0</v>
      </c>
      <c r="I131" s="70">
        <f t="shared" si="2"/>
        <v>0</v>
      </c>
      <c r="J131" s="70">
        <f t="shared" si="2"/>
        <v>0</v>
      </c>
      <c r="K131" s="132"/>
      <c r="L131" s="134"/>
      <c r="M131" s="134"/>
      <c r="N131" s="134"/>
      <c r="O131" s="134"/>
      <c r="P131" s="134"/>
      <c r="Q131" s="134"/>
      <c r="R131" s="1"/>
    </row>
    <row r="132" spans="1:18" s="7" customFormat="1" ht="32.25" customHeight="1">
      <c r="A132" s="137"/>
      <c r="B132" s="180"/>
      <c r="C132" s="304" t="s">
        <v>35</v>
      </c>
      <c r="D132" s="183"/>
      <c r="E132" s="147"/>
      <c r="F132" s="137"/>
      <c r="G132" s="123" t="s">
        <v>169</v>
      </c>
      <c r="H132" s="70">
        <f>H135+H138</f>
        <v>450.2</v>
      </c>
      <c r="I132" s="70">
        <f t="shared" si="2"/>
        <v>459</v>
      </c>
      <c r="J132" s="70">
        <f>J135+J138</f>
        <v>170.1</v>
      </c>
      <c r="K132" s="133"/>
      <c r="L132" s="93"/>
      <c r="M132" s="93"/>
      <c r="N132" s="93"/>
      <c r="O132" s="93"/>
      <c r="P132" s="93"/>
      <c r="Q132" s="93"/>
      <c r="R132" s="1"/>
    </row>
    <row r="133" spans="1:18" s="7" customFormat="1" ht="79.5" customHeight="1">
      <c r="A133" s="151" t="s">
        <v>85</v>
      </c>
      <c r="B133" s="154" t="s">
        <v>39</v>
      </c>
      <c r="C133" s="294" t="s">
        <v>187</v>
      </c>
      <c r="D133" s="154" t="s">
        <v>421</v>
      </c>
      <c r="E133" s="157">
        <v>43466</v>
      </c>
      <c r="F133" s="151" t="s">
        <v>317</v>
      </c>
      <c r="G133" s="120" t="s">
        <v>167</v>
      </c>
      <c r="H133" s="71">
        <v>0</v>
      </c>
      <c r="I133" s="71">
        <v>0</v>
      </c>
      <c r="J133" s="71">
        <v>0</v>
      </c>
      <c r="K133" s="148"/>
      <c r="L133" s="134" t="s">
        <v>123</v>
      </c>
      <c r="M133" s="134"/>
      <c r="N133" s="134"/>
      <c r="O133" s="134"/>
      <c r="P133" s="134"/>
      <c r="Q133" s="134"/>
      <c r="R133" s="1"/>
    </row>
    <row r="134" spans="1:18" s="7" customFormat="1" ht="21.75" customHeight="1">
      <c r="A134" s="152"/>
      <c r="B134" s="155"/>
      <c r="C134" s="302" t="s">
        <v>35</v>
      </c>
      <c r="D134" s="155"/>
      <c r="E134" s="158"/>
      <c r="F134" s="152"/>
      <c r="G134" s="120" t="s">
        <v>168</v>
      </c>
      <c r="H134" s="71">
        <v>0</v>
      </c>
      <c r="I134" s="71">
        <v>0</v>
      </c>
      <c r="J134" s="71">
        <v>0</v>
      </c>
      <c r="K134" s="149"/>
      <c r="L134" s="93"/>
      <c r="M134" s="93"/>
      <c r="N134" s="93"/>
      <c r="O134" s="93"/>
      <c r="P134" s="93"/>
      <c r="Q134" s="93"/>
      <c r="R134" s="1"/>
    </row>
    <row r="135" spans="1:18" s="7" customFormat="1" ht="21.75" customHeight="1">
      <c r="A135" s="153"/>
      <c r="B135" s="156"/>
      <c r="C135" s="316"/>
      <c r="D135" s="156"/>
      <c r="E135" s="159"/>
      <c r="F135" s="153"/>
      <c r="G135" s="120" t="s">
        <v>169</v>
      </c>
      <c r="H135" s="71">
        <v>445</v>
      </c>
      <c r="I135" s="71">
        <v>453.8</v>
      </c>
      <c r="J135" s="71">
        <v>169.6</v>
      </c>
      <c r="K135" s="150"/>
      <c r="L135" s="93"/>
      <c r="M135" s="93"/>
      <c r="N135" s="93"/>
      <c r="O135" s="93"/>
      <c r="P135" s="93"/>
      <c r="Q135" s="93"/>
      <c r="R135" s="1"/>
    </row>
    <row r="136" spans="1:18" s="7" customFormat="1" ht="83.25" customHeight="1">
      <c r="A136" s="151" t="s">
        <v>86</v>
      </c>
      <c r="B136" s="154" t="s">
        <v>14</v>
      </c>
      <c r="C136" s="294" t="s">
        <v>187</v>
      </c>
      <c r="D136" s="154" t="s">
        <v>422</v>
      </c>
      <c r="E136" s="157">
        <v>43466</v>
      </c>
      <c r="F136" s="175" t="s">
        <v>321</v>
      </c>
      <c r="G136" s="119" t="s">
        <v>167</v>
      </c>
      <c r="H136" s="71">
        <v>0</v>
      </c>
      <c r="I136" s="71">
        <v>0</v>
      </c>
      <c r="J136" s="71">
        <v>0</v>
      </c>
      <c r="K136" s="148"/>
      <c r="L136" s="134" t="s">
        <v>124</v>
      </c>
      <c r="M136" s="134"/>
      <c r="N136" s="134"/>
      <c r="O136" s="134"/>
      <c r="P136" s="134"/>
      <c r="Q136" s="134"/>
      <c r="R136" s="1"/>
    </row>
    <row r="137" spans="1:18" s="7" customFormat="1" ht="33.75" customHeight="1">
      <c r="A137" s="152"/>
      <c r="B137" s="155"/>
      <c r="C137" s="302" t="s">
        <v>35</v>
      </c>
      <c r="D137" s="155"/>
      <c r="E137" s="158"/>
      <c r="F137" s="176"/>
      <c r="G137" s="119" t="s">
        <v>168</v>
      </c>
      <c r="H137" s="71">
        <v>0</v>
      </c>
      <c r="I137" s="71">
        <v>0</v>
      </c>
      <c r="J137" s="71">
        <v>0</v>
      </c>
      <c r="K137" s="149"/>
      <c r="L137" s="93"/>
      <c r="M137" s="93"/>
      <c r="N137" s="93"/>
      <c r="O137" s="93"/>
      <c r="P137" s="93"/>
      <c r="Q137" s="93"/>
      <c r="R137" s="1"/>
    </row>
    <row r="138" spans="1:18" s="7" customFormat="1" ht="27" customHeight="1">
      <c r="A138" s="153"/>
      <c r="B138" s="156"/>
      <c r="C138" s="316"/>
      <c r="D138" s="156"/>
      <c r="E138" s="159"/>
      <c r="F138" s="177"/>
      <c r="G138" s="119" t="s">
        <v>169</v>
      </c>
      <c r="H138" s="71">
        <v>5.2</v>
      </c>
      <c r="I138" s="71">
        <v>5.2</v>
      </c>
      <c r="J138" s="71">
        <v>0.5</v>
      </c>
      <c r="K138" s="150"/>
      <c r="L138" s="93"/>
      <c r="M138" s="93"/>
      <c r="N138" s="93"/>
      <c r="O138" s="93"/>
      <c r="P138" s="93"/>
      <c r="Q138" s="93"/>
      <c r="R138" s="1"/>
    </row>
    <row r="139" spans="1:18" s="7" customFormat="1" ht="61.5" customHeight="1">
      <c r="A139" s="135" t="s">
        <v>138</v>
      </c>
      <c r="B139" s="178" t="s">
        <v>139</v>
      </c>
      <c r="C139" s="303" t="s">
        <v>366</v>
      </c>
      <c r="D139" s="181" t="s">
        <v>311</v>
      </c>
      <c r="E139" s="145">
        <v>43466</v>
      </c>
      <c r="F139" s="145">
        <v>43830</v>
      </c>
      <c r="G139" s="124" t="s">
        <v>167</v>
      </c>
      <c r="H139" s="70">
        <v>0</v>
      </c>
      <c r="I139" s="70">
        <v>0</v>
      </c>
      <c r="J139" s="70">
        <v>0</v>
      </c>
      <c r="K139" s="131"/>
      <c r="L139" s="93"/>
      <c r="M139" s="93"/>
      <c r="N139" s="93"/>
      <c r="O139" s="93"/>
      <c r="P139" s="93"/>
      <c r="Q139" s="93"/>
      <c r="R139" s="1"/>
    </row>
    <row r="140" spans="1:18" s="7" customFormat="1" ht="61.5" customHeight="1">
      <c r="A140" s="136"/>
      <c r="B140" s="179"/>
      <c r="C140" s="317" t="s">
        <v>35</v>
      </c>
      <c r="D140" s="182"/>
      <c r="E140" s="146"/>
      <c r="F140" s="146"/>
      <c r="G140" s="124" t="s">
        <v>168</v>
      </c>
      <c r="H140" s="70">
        <v>0</v>
      </c>
      <c r="I140" s="70">
        <v>0</v>
      </c>
      <c r="J140" s="70">
        <v>0</v>
      </c>
      <c r="K140" s="132"/>
      <c r="L140" s="93"/>
      <c r="M140" s="93"/>
      <c r="N140" s="93"/>
      <c r="O140" s="93"/>
      <c r="P140" s="93"/>
      <c r="Q140" s="93"/>
      <c r="R140" s="1"/>
    </row>
    <row r="141" spans="1:18" s="7" customFormat="1" ht="61.5" customHeight="1">
      <c r="A141" s="137"/>
      <c r="B141" s="180"/>
      <c r="C141" s="318"/>
      <c r="D141" s="183"/>
      <c r="E141" s="147"/>
      <c r="F141" s="147"/>
      <c r="G141" s="124" t="s">
        <v>169</v>
      </c>
      <c r="H141" s="70">
        <v>1389.6</v>
      </c>
      <c r="I141" s="70">
        <v>1394.4</v>
      </c>
      <c r="J141" s="70">
        <v>596.8</v>
      </c>
      <c r="K141" s="133"/>
      <c r="L141" s="93"/>
      <c r="M141" s="93"/>
      <c r="N141" s="93"/>
      <c r="O141" s="93"/>
      <c r="P141" s="93"/>
      <c r="Q141" s="93"/>
      <c r="R141" s="1"/>
    </row>
    <row r="142" spans="1:18" s="7" customFormat="1" ht="60.75" customHeight="1">
      <c r="A142" s="151" t="s">
        <v>191</v>
      </c>
      <c r="B142" s="154" t="s">
        <v>184</v>
      </c>
      <c r="C142" s="292" t="s">
        <v>382</v>
      </c>
      <c r="D142" s="154" t="s">
        <v>312</v>
      </c>
      <c r="E142" s="157">
        <v>43466</v>
      </c>
      <c r="F142" s="157">
        <v>43830</v>
      </c>
      <c r="G142" s="122" t="s">
        <v>167</v>
      </c>
      <c r="H142" s="71">
        <v>0</v>
      </c>
      <c r="I142" s="71">
        <v>0</v>
      </c>
      <c r="J142" s="71">
        <v>0</v>
      </c>
      <c r="K142" s="148"/>
      <c r="L142" s="93"/>
      <c r="M142" s="93"/>
      <c r="N142" s="93"/>
      <c r="O142" s="93"/>
      <c r="P142" s="93"/>
      <c r="Q142" s="93"/>
      <c r="R142" s="1"/>
    </row>
    <row r="143" spans="1:18" s="7" customFormat="1" ht="93" customHeight="1">
      <c r="A143" s="152"/>
      <c r="B143" s="155"/>
      <c r="C143" s="294" t="s">
        <v>368</v>
      </c>
      <c r="D143" s="155"/>
      <c r="E143" s="158"/>
      <c r="F143" s="158"/>
      <c r="G143" s="122" t="s">
        <v>168</v>
      </c>
      <c r="H143" s="71">
        <v>0</v>
      </c>
      <c r="I143" s="71">
        <v>0</v>
      </c>
      <c r="J143" s="71">
        <v>0</v>
      </c>
      <c r="K143" s="149"/>
      <c r="L143" s="93"/>
      <c r="M143" s="93"/>
      <c r="N143" s="93"/>
      <c r="O143" s="93"/>
      <c r="P143" s="93"/>
      <c r="Q143" s="93"/>
      <c r="R143" s="1"/>
    </row>
    <row r="144" spans="1:18" s="7" customFormat="1" ht="51" customHeight="1">
      <c r="A144" s="153"/>
      <c r="B144" s="156"/>
      <c r="C144" s="294" t="s">
        <v>190</v>
      </c>
      <c r="D144" s="156"/>
      <c r="E144" s="159"/>
      <c r="F144" s="159"/>
      <c r="G144" s="122" t="s">
        <v>169</v>
      </c>
      <c r="H144" s="71">
        <v>663.2</v>
      </c>
      <c r="I144" s="71">
        <v>662.8</v>
      </c>
      <c r="J144" s="71">
        <v>361</v>
      </c>
      <c r="K144" s="150"/>
      <c r="L144" s="93"/>
      <c r="M144" s="93"/>
      <c r="N144" s="93"/>
      <c r="O144" s="93"/>
      <c r="P144" s="93"/>
      <c r="Q144" s="93"/>
      <c r="R144" s="1"/>
    </row>
    <row r="145" spans="1:18" s="7" customFormat="1" ht="97.5" customHeight="1">
      <c r="A145" s="120"/>
      <c r="B145" s="11" t="s">
        <v>192</v>
      </c>
      <c r="C145" s="13" t="s">
        <v>155</v>
      </c>
      <c r="D145" s="11" t="s">
        <v>437</v>
      </c>
      <c r="E145" s="119" t="s">
        <v>121</v>
      </c>
      <c r="F145" s="120" t="s">
        <v>348</v>
      </c>
      <c r="G145" s="120" t="s">
        <v>121</v>
      </c>
      <c r="H145" s="3" t="s">
        <v>16</v>
      </c>
      <c r="I145" s="3" t="s">
        <v>121</v>
      </c>
      <c r="J145" s="3" t="s">
        <v>16</v>
      </c>
      <c r="K145" s="3" t="s">
        <v>16</v>
      </c>
      <c r="L145" s="184"/>
      <c r="M145" s="184"/>
      <c r="N145" s="184"/>
      <c r="O145" s="184"/>
      <c r="P145" s="184"/>
      <c r="Q145" s="184"/>
      <c r="R145" s="9"/>
    </row>
    <row r="146" spans="1:18" s="7" customFormat="1" ht="21.75" customHeight="1">
      <c r="A146" s="185" t="s">
        <v>42</v>
      </c>
      <c r="B146" s="186"/>
      <c r="C146" s="186"/>
      <c r="D146" s="186"/>
      <c r="E146" s="186"/>
      <c r="F146" s="186"/>
      <c r="G146" s="186"/>
      <c r="H146" s="186"/>
      <c r="I146" s="186"/>
      <c r="J146" s="186"/>
      <c r="K146" s="187"/>
      <c r="L146" s="134"/>
      <c r="M146" s="134"/>
      <c r="N146" s="134"/>
      <c r="O146" s="134"/>
      <c r="P146" s="134"/>
      <c r="Q146" s="134"/>
      <c r="R146" s="1"/>
    </row>
    <row r="147" spans="1:18" s="7" customFormat="1" ht="102.75" customHeight="1">
      <c r="A147" s="135" t="s">
        <v>87</v>
      </c>
      <c r="B147" s="138" t="s">
        <v>88</v>
      </c>
      <c r="C147" s="138" t="s">
        <v>386</v>
      </c>
      <c r="D147" s="138" t="s">
        <v>313</v>
      </c>
      <c r="E147" s="145">
        <v>43466</v>
      </c>
      <c r="F147" s="135" t="s">
        <v>317</v>
      </c>
      <c r="G147" s="123" t="s">
        <v>167</v>
      </c>
      <c r="H147" s="70">
        <v>0</v>
      </c>
      <c r="I147" s="70">
        <v>0</v>
      </c>
      <c r="J147" s="70">
        <v>0</v>
      </c>
      <c r="K147" s="131"/>
      <c r="L147" s="134"/>
      <c r="M147" s="134"/>
      <c r="N147" s="134"/>
      <c r="O147" s="134"/>
      <c r="P147" s="134"/>
      <c r="Q147" s="134"/>
      <c r="R147" s="1"/>
    </row>
    <row r="148" spans="1:18" s="7" customFormat="1" ht="79.5" customHeight="1">
      <c r="A148" s="136"/>
      <c r="B148" s="139"/>
      <c r="C148" s="139"/>
      <c r="D148" s="139"/>
      <c r="E148" s="146"/>
      <c r="F148" s="136"/>
      <c r="G148" s="123" t="s">
        <v>168</v>
      </c>
      <c r="H148" s="70">
        <v>0</v>
      </c>
      <c r="I148" s="70">
        <v>0</v>
      </c>
      <c r="J148" s="70">
        <v>0</v>
      </c>
      <c r="K148" s="132"/>
      <c r="L148" s="93"/>
      <c r="M148" s="93"/>
      <c r="N148" s="93"/>
      <c r="O148" s="93"/>
      <c r="P148" s="93"/>
      <c r="Q148" s="93"/>
      <c r="R148" s="1"/>
    </row>
    <row r="149" spans="1:18" s="7" customFormat="1" ht="90" customHeight="1">
      <c r="A149" s="137"/>
      <c r="B149" s="140"/>
      <c r="C149" s="139"/>
      <c r="D149" s="140"/>
      <c r="E149" s="147"/>
      <c r="F149" s="137"/>
      <c r="G149" s="123" t="s">
        <v>169</v>
      </c>
      <c r="H149" s="70">
        <v>5758.3</v>
      </c>
      <c r="I149" s="70">
        <v>5758.3</v>
      </c>
      <c r="J149" s="70">
        <v>2621.7</v>
      </c>
      <c r="K149" s="133"/>
      <c r="L149" s="93"/>
      <c r="M149" s="93"/>
      <c r="N149" s="93"/>
      <c r="O149" s="93"/>
      <c r="P149" s="93"/>
      <c r="Q149" s="93"/>
      <c r="R149" s="1"/>
    </row>
    <row r="150" spans="1:18" s="7" customFormat="1" ht="34.5" customHeight="1">
      <c r="A150" s="135" t="s">
        <v>94</v>
      </c>
      <c r="B150" s="178" t="s">
        <v>52</v>
      </c>
      <c r="C150" s="319" t="s">
        <v>387</v>
      </c>
      <c r="D150" s="138"/>
      <c r="E150" s="145">
        <f>E147</f>
        <v>43466</v>
      </c>
      <c r="F150" s="145" t="str">
        <f>F147</f>
        <v>31.12.2019</v>
      </c>
      <c r="G150" s="123" t="s">
        <v>167</v>
      </c>
      <c r="H150" s="70">
        <f aca="true" t="shared" si="3" ref="H150:J152">H153+H156</f>
        <v>0</v>
      </c>
      <c r="I150" s="70">
        <f t="shared" si="3"/>
        <v>0</v>
      </c>
      <c r="J150" s="70">
        <v>0</v>
      </c>
      <c r="K150" s="131"/>
      <c r="L150" s="134"/>
      <c r="M150" s="134"/>
      <c r="N150" s="134"/>
      <c r="O150" s="134"/>
      <c r="P150" s="134"/>
      <c r="Q150" s="134"/>
      <c r="R150" s="1"/>
    </row>
    <row r="151" spans="1:18" s="7" customFormat="1" ht="34.5" customHeight="1">
      <c r="A151" s="136"/>
      <c r="B151" s="179"/>
      <c r="C151" s="317"/>
      <c r="D151" s="139"/>
      <c r="E151" s="146"/>
      <c r="F151" s="146"/>
      <c r="G151" s="123" t="s">
        <v>168</v>
      </c>
      <c r="H151" s="70">
        <f t="shared" si="3"/>
        <v>0</v>
      </c>
      <c r="I151" s="70">
        <f t="shared" si="3"/>
        <v>0</v>
      </c>
      <c r="J151" s="70">
        <v>0</v>
      </c>
      <c r="K151" s="132"/>
      <c r="L151" s="93"/>
      <c r="M151" s="93"/>
      <c r="N151" s="93"/>
      <c r="O151" s="93"/>
      <c r="P151" s="93"/>
      <c r="Q151" s="93"/>
      <c r="R151" s="1"/>
    </row>
    <row r="152" spans="1:18" s="7" customFormat="1" ht="34.5" customHeight="1">
      <c r="A152" s="137"/>
      <c r="B152" s="180"/>
      <c r="C152" s="318"/>
      <c r="D152" s="140"/>
      <c r="E152" s="147"/>
      <c r="F152" s="147"/>
      <c r="G152" s="123" t="s">
        <v>169</v>
      </c>
      <c r="H152" s="70">
        <f t="shared" si="3"/>
        <v>114.6</v>
      </c>
      <c r="I152" s="70">
        <f t="shared" si="3"/>
        <v>114.6</v>
      </c>
      <c r="J152" s="70">
        <f t="shared" si="3"/>
        <v>50.2</v>
      </c>
      <c r="K152" s="133"/>
      <c r="L152" s="93"/>
      <c r="M152" s="93"/>
      <c r="N152" s="93"/>
      <c r="O152" s="93"/>
      <c r="P152" s="93"/>
      <c r="Q152" s="93"/>
      <c r="R152" s="1"/>
    </row>
    <row r="153" spans="1:18" s="7" customFormat="1" ht="33" customHeight="1">
      <c r="A153" s="151" t="s">
        <v>95</v>
      </c>
      <c r="B153" s="154" t="s">
        <v>54</v>
      </c>
      <c r="C153" s="154" t="s">
        <v>388</v>
      </c>
      <c r="D153" s="154" t="s">
        <v>425</v>
      </c>
      <c r="E153" s="157">
        <f>E150</f>
        <v>43466</v>
      </c>
      <c r="F153" s="157" t="str">
        <f>F150</f>
        <v>31.12.2019</v>
      </c>
      <c r="G153" s="120" t="s">
        <v>167</v>
      </c>
      <c r="H153" s="71">
        <v>0</v>
      </c>
      <c r="I153" s="71">
        <v>0</v>
      </c>
      <c r="J153" s="71">
        <v>0</v>
      </c>
      <c r="K153" s="148"/>
      <c r="L153" s="134" t="s">
        <v>123</v>
      </c>
      <c r="M153" s="134"/>
      <c r="N153" s="134"/>
      <c r="O153" s="134"/>
      <c r="P153" s="134"/>
      <c r="Q153" s="134"/>
      <c r="R153" s="1"/>
    </row>
    <row r="154" spans="1:18" s="7" customFormat="1" ht="39.75" customHeight="1">
      <c r="A154" s="152"/>
      <c r="B154" s="155"/>
      <c r="C154" s="155"/>
      <c r="D154" s="155"/>
      <c r="E154" s="158"/>
      <c r="F154" s="158"/>
      <c r="G154" s="120" t="s">
        <v>168</v>
      </c>
      <c r="H154" s="71">
        <v>0</v>
      </c>
      <c r="I154" s="71">
        <v>0</v>
      </c>
      <c r="J154" s="71">
        <v>0</v>
      </c>
      <c r="K154" s="149"/>
      <c r="L154" s="93"/>
      <c r="M154" s="93"/>
      <c r="N154" s="93"/>
      <c r="O154" s="93"/>
      <c r="P154" s="93"/>
      <c r="Q154" s="93"/>
      <c r="R154" s="1"/>
    </row>
    <row r="155" spans="1:18" s="7" customFormat="1" ht="52.5" customHeight="1">
      <c r="A155" s="153"/>
      <c r="B155" s="156"/>
      <c r="C155" s="156"/>
      <c r="D155" s="156"/>
      <c r="E155" s="159"/>
      <c r="F155" s="159"/>
      <c r="G155" s="120" t="s">
        <v>169</v>
      </c>
      <c r="H155" s="71">
        <v>112.5</v>
      </c>
      <c r="I155" s="71">
        <v>112.5</v>
      </c>
      <c r="J155" s="71">
        <v>50.2</v>
      </c>
      <c r="K155" s="150"/>
      <c r="L155" s="93"/>
      <c r="M155" s="93"/>
      <c r="N155" s="93"/>
      <c r="O155" s="93"/>
      <c r="P155" s="93"/>
      <c r="Q155" s="93"/>
      <c r="R155" s="1"/>
    </row>
    <row r="156" spans="1:18" s="7" customFormat="1" ht="33.75" customHeight="1">
      <c r="A156" s="151" t="s">
        <v>96</v>
      </c>
      <c r="B156" s="154" t="s">
        <v>14</v>
      </c>
      <c r="C156" s="154" t="s">
        <v>388</v>
      </c>
      <c r="D156" s="154" t="s">
        <v>426</v>
      </c>
      <c r="E156" s="157">
        <f>E150</f>
        <v>43466</v>
      </c>
      <c r="F156" s="175" t="s">
        <v>321</v>
      </c>
      <c r="G156" s="119" t="s">
        <v>167</v>
      </c>
      <c r="H156" s="71">
        <v>0</v>
      </c>
      <c r="I156" s="71">
        <v>0</v>
      </c>
      <c r="J156" s="71">
        <v>0</v>
      </c>
      <c r="K156" s="148"/>
      <c r="L156" s="134" t="s">
        <v>124</v>
      </c>
      <c r="M156" s="134"/>
      <c r="N156" s="134"/>
      <c r="O156" s="134"/>
      <c r="P156" s="134"/>
      <c r="Q156" s="134"/>
      <c r="R156" s="1"/>
    </row>
    <row r="157" spans="1:18" s="7" customFormat="1" ht="33.75" customHeight="1">
      <c r="A157" s="152"/>
      <c r="B157" s="155"/>
      <c r="C157" s="155"/>
      <c r="D157" s="155"/>
      <c r="E157" s="158"/>
      <c r="F157" s="176"/>
      <c r="G157" s="119" t="s">
        <v>168</v>
      </c>
      <c r="H157" s="71">
        <v>0</v>
      </c>
      <c r="I157" s="71">
        <v>0</v>
      </c>
      <c r="J157" s="71">
        <v>0</v>
      </c>
      <c r="K157" s="149"/>
      <c r="L157" s="93"/>
      <c r="M157" s="93"/>
      <c r="N157" s="93"/>
      <c r="O157" s="93"/>
      <c r="P157" s="93"/>
      <c r="Q157" s="93"/>
      <c r="R157" s="1"/>
    </row>
    <row r="158" spans="1:18" s="7" customFormat="1" ht="33.75" customHeight="1">
      <c r="A158" s="153"/>
      <c r="B158" s="156"/>
      <c r="C158" s="156"/>
      <c r="D158" s="156"/>
      <c r="E158" s="159"/>
      <c r="F158" s="177"/>
      <c r="G158" s="119" t="s">
        <v>169</v>
      </c>
      <c r="H158" s="71">
        <v>2.1</v>
      </c>
      <c r="I158" s="71">
        <v>2.1</v>
      </c>
      <c r="J158" s="71">
        <v>0</v>
      </c>
      <c r="K158" s="150"/>
      <c r="L158" s="93"/>
      <c r="M158" s="93"/>
      <c r="N158" s="93"/>
      <c r="O158" s="93"/>
      <c r="P158" s="93"/>
      <c r="Q158" s="93"/>
      <c r="R158" s="1"/>
    </row>
    <row r="159" spans="1:18" s="7" customFormat="1" ht="49.5" customHeight="1">
      <c r="A159" s="135" t="s">
        <v>97</v>
      </c>
      <c r="B159" s="138" t="s">
        <v>98</v>
      </c>
      <c r="C159" s="138" t="s">
        <v>156</v>
      </c>
      <c r="D159" s="138" t="s">
        <v>314</v>
      </c>
      <c r="E159" s="145">
        <f>E156</f>
        <v>43466</v>
      </c>
      <c r="F159" s="141" t="str">
        <f>F156</f>
        <v>31.12.2019 (по мере необходимости)</v>
      </c>
      <c r="G159" s="125" t="s">
        <v>167</v>
      </c>
      <c r="H159" s="70">
        <v>0</v>
      </c>
      <c r="I159" s="70">
        <v>0</v>
      </c>
      <c r="J159" s="70">
        <v>0</v>
      </c>
      <c r="K159" s="131"/>
      <c r="L159" s="134" t="s">
        <v>125</v>
      </c>
      <c r="M159" s="134"/>
      <c r="N159" s="134"/>
      <c r="O159" s="134"/>
      <c r="P159" s="134"/>
      <c r="Q159" s="134"/>
      <c r="R159" s="1"/>
    </row>
    <row r="160" spans="1:18" s="7" customFormat="1" ht="53.25" customHeight="1">
      <c r="A160" s="136"/>
      <c r="B160" s="139"/>
      <c r="C160" s="139"/>
      <c r="D160" s="139"/>
      <c r="E160" s="146"/>
      <c r="F160" s="142"/>
      <c r="G160" s="125" t="s">
        <v>168</v>
      </c>
      <c r="H160" s="70">
        <v>0</v>
      </c>
      <c r="I160" s="70">
        <v>0</v>
      </c>
      <c r="J160" s="70">
        <v>0</v>
      </c>
      <c r="K160" s="132"/>
      <c r="L160" s="93"/>
      <c r="M160" s="93"/>
      <c r="N160" s="93"/>
      <c r="O160" s="93"/>
      <c r="P160" s="93"/>
      <c r="Q160" s="93"/>
      <c r="R160" s="1"/>
    </row>
    <row r="161" spans="1:18" s="7" customFormat="1" ht="45" customHeight="1">
      <c r="A161" s="137"/>
      <c r="B161" s="140"/>
      <c r="C161" s="140"/>
      <c r="D161" s="140"/>
      <c r="E161" s="147"/>
      <c r="F161" s="143"/>
      <c r="G161" s="125" t="s">
        <v>169</v>
      </c>
      <c r="H161" s="70">
        <v>814.8</v>
      </c>
      <c r="I161" s="70">
        <v>837.5</v>
      </c>
      <c r="J161" s="70">
        <v>265.9</v>
      </c>
      <c r="K161" s="133"/>
      <c r="L161" s="93"/>
      <c r="M161" s="93"/>
      <c r="N161" s="93"/>
      <c r="O161" s="93"/>
      <c r="P161" s="93"/>
      <c r="Q161" s="93"/>
      <c r="R161" s="1"/>
    </row>
    <row r="162" spans="1:18" s="7" customFormat="1" ht="42" customHeight="1">
      <c r="A162" s="135" t="s">
        <v>99</v>
      </c>
      <c r="B162" s="138" t="s">
        <v>100</v>
      </c>
      <c r="C162" s="138" t="s">
        <v>389</v>
      </c>
      <c r="D162" s="138" t="s">
        <v>299</v>
      </c>
      <c r="E162" s="145">
        <f>E159</f>
        <v>43466</v>
      </c>
      <c r="F162" s="145">
        <v>43830</v>
      </c>
      <c r="G162" s="123" t="s">
        <v>167</v>
      </c>
      <c r="H162" s="70">
        <v>655.7</v>
      </c>
      <c r="I162" s="70">
        <v>655.7</v>
      </c>
      <c r="J162" s="70">
        <v>243.3</v>
      </c>
      <c r="K162" s="131"/>
      <c r="L162" s="134" t="s">
        <v>126</v>
      </c>
      <c r="M162" s="134"/>
      <c r="N162" s="134"/>
      <c r="O162" s="134"/>
      <c r="P162" s="134"/>
      <c r="Q162" s="134"/>
      <c r="R162" s="1"/>
    </row>
    <row r="163" spans="1:18" s="7" customFormat="1" ht="54.75" customHeight="1">
      <c r="A163" s="136"/>
      <c r="B163" s="139"/>
      <c r="C163" s="139"/>
      <c r="D163" s="139"/>
      <c r="E163" s="146"/>
      <c r="F163" s="146"/>
      <c r="G163" s="123" t="s">
        <v>168</v>
      </c>
      <c r="H163" s="70">
        <v>33193.3</v>
      </c>
      <c r="I163" s="70">
        <v>33193.3</v>
      </c>
      <c r="J163" s="70">
        <v>15387.8</v>
      </c>
      <c r="K163" s="132"/>
      <c r="L163" s="134"/>
      <c r="M163" s="134"/>
      <c r="N163" s="134"/>
      <c r="O163" s="134"/>
      <c r="P163" s="134"/>
      <c r="Q163" s="134"/>
      <c r="R163" s="1"/>
    </row>
    <row r="164" spans="1:18" s="7" customFormat="1" ht="67.5" customHeight="1">
      <c r="A164" s="137"/>
      <c r="B164" s="140"/>
      <c r="C164" s="15" t="s">
        <v>195</v>
      </c>
      <c r="D164" s="140"/>
      <c r="E164" s="147"/>
      <c r="F164" s="147"/>
      <c r="G164" s="123" t="s">
        <v>169</v>
      </c>
      <c r="H164" s="70">
        <v>29824.5</v>
      </c>
      <c r="I164" s="70">
        <v>30527.5</v>
      </c>
      <c r="J164" s="70">
        <v>12459.7</v>
      </c>
      <c r="K164" s="133"/>
      <c r="L164" s="93"/>
      <c r="M164" s="93"/>
      <c r="N164" s="93"/>
      <c r="O164" s="93"/>
      <c r="P164" s="93"/>
      <c r="Q164" s="93"/>
      <c r="R164" s="1"/>
    </row>
    <row r="165" spans="1:18" s="7" customFormat="1" ht="62.25" customHeight="1">
      <c r="A165" s="151" t="s">
        <v>104</v>
      </c>
      <c r="B165" s="160" t="s">
        <v>43</v>
      </c>
      <c r="C165" s="154" t="s">
        <v>389</v>
      </c>
      <c r="D165" s="163" t="s">
        <v>44</v>
      </c>
      <c r="E165" s="157">
        <v>43466</v>
      </c>
      <c r="F165" s="151" t="s">
        <v>317</v>
      </c>
      <c r="G165" s="120" t="s">
        <v>167</v>
      </c>
      <c r="H165" s="166" t="s">
        <v>7</v>
      </c>
      <c r="I165" s="167"/>
      <c r="J165" s="167"/>
      <c r="K165" s="168"/>
      <c r="L165" s="134"/>
      <c r="M165" s="134"/>
      <c r="N165" s="134"/>
      <c r="O165" s="134"/>
      <c r="P165" s="134"/>
      <c r="Q165" s="134"/>
      <c r="R165" s="1"/>
    </row>
    <row r="166" spans="1:18" s="7" customFormat="1" ht="62.25" customHeight="1">
      <c r="A166" s="152"/>
      <c r="B166" s="161"/>
      <c r="C166" s="155"/>
      <c r="D166" s="164"/>
      <c r="E166" s="158"/>
      <c r="F166" s="152"/>
      <c r="G166" s="120" t="s">
        <v>168</v>
      </c>
      <c r="H166" s="169"/>
      <c r="I166" s="170"/>
      <c r="J166" s="170"/>
      <c r="K166" s="171"/>
      <c r="L166" s="134"/>
      <c r="M166" s="134"/>
      <c r="N166" s="134"/>
      <c r="O166" s="134"/>
      <c r="P166" s="134"/>
      <c r="Q166" s="134"/>
      <c r="R166" s="1"/>
    </row>
    <row r="167" spans="1:18" s="7" customFormat="1" ht="62.25" customHeight="1">
      <c r="A167" s="153"/>
      <c r="B167" s="162"/>
      <c r="C167" s="12" t="s">
        <v>195</v>
      </c>
      <c r="D167" s="165"/>
      <c r="E167" s="159"/>
      <c r="F167" s="153"/>
      <c r="G167" s="120" t="s">
        <v>169</v>
      </c>
      <c r="H167" s="172"/>
      <c r="I167" s="173"/>
      <c r="J167" s="173"/>
      <c r="K167" s="174"/>
      <c r="L167" s="93"/>
      <c r="M167" s="93"/>
      <c r="N167" s="93"/>
      <c r="O167" s="93"/>
      <c r="P167" s="93"/>
      <c r="Q167" s="93"/>
      <c r="R167" s="1"/>
    </row>
    <row r="168" spans="1:18" s="7" customFormat="1" ht="51.75" customHeight="1">
      <c r="A168" s="151" t="s">
        <v>105</v>
      </c>
      <c r="B168" s="160" t="s">
        <v>157</v>
      </c>
      <c r="C168" s="154" t="str">
        <f>C165</f>
        <v>Заместители начальника Управления образования г.Волгодонска                                                                  И.И. Юдина</v>
      </c>
      <c r="D168" s="163" t="s">
        <v>298</v>
      </c>
      <c r="E168" s="157">
        <f>E165</f>
        <v>43466</v>
      </c>
      <c r="F168" s="157" t="str">
        <f>F165</f>
        <v>31.12.2019</v>
      </c>
      <c r="G168" s="120" t="s">
        <v>167</v>
      </c>
      <c r="H168" s="71">
        <v>0</v>
      </c>
      <c r="I168" s="71">
        <v>0</v>
      </c>
      <c r="J168" s="71">
        <v>0</v>
      </c>
      <c r="K168" s="148"/>
      <c r="L168" s="134"/>
      <c r="M168" s="134"/>
      <c r="N168" s="134"/>
      <c r="O168" s="134"/>
      <c r="P168" s="134"/>
      <c r="Q168" s="134"/>
      <c r="R168" s="1"/>
    </row>
    <row r="169" spans="1:18" s="7" customFormat="1" ht="51.75" customHeight="1">
      <c r="A169" s="152"/>
      <c r="B169" s="161"/>
      <c r="C169" s="155"/>
      <c r="D169" s="164"/>
      <c r="E169" s="158"/>
      <c r="F169" s="158"/>
      <c r="G169" s="120" t="s">
        <v>168</v>
      </c>
      <c r="H169" s="71">
        <v>4662.2</v>
      </c>
      <c r="I169" s="71">
        <v>4662.2</v>
      </c>
      <c r="J169" s="71">
        <v>1775.9</v>
      </c>
      <c r="K169" s="149"/>
      <c r="L169" s="134"/>
      <c r="M169" s="134"/>
      <c r="N169" s="134"/>
      <c r="O169" s="134"/>
      <c r="P169" s="134"/>
      <c r="Q169" s="134"/>
      <c r="R169" s="1"/>
    </row>
    <row r="170" spans="1:18" s="7" customFormat="1" ht="51.75" customHeight="1">
      <c r="A170" s="153"/>
      <c r="B170" s="162"/>
      <c r="C170" s="12" t="s">
        <v>195</v>
      </c>
      <c r="D170" s="165"/>
      <c r="E170" s="159"/>
      <c r="F170" s="159"/>
      <c r="G170" s="120" t="s">
        <v>169</v>
      </c>
      <c r="H170" s="71">
        <v>0</v>
      </c>
      <c r="I170" s="71">
        <v>0</v>
      </c>
      <c r="J170" s="71">
        <v>0</v>
      </c>
      <c r="K170" s="150"/>
      <c r="L170" s="93"/>
      <c r="M170" s="93"/>
      <c r="N170" s="93"/>
      <c r="O170" s="93"/>
      <c r="P170" s="93"/>
      <c r="Q170" s="93"/>
      <c r="R170" s="1"/>
    </row>
    <row r="171" spans="1:18" s="7" customFormat="1" ht="64.5" customHeight="1">
      <c r="A171" s="151" t="s">
        <v>106</v>
      </c>
      <c r="B171" s="160" t="s">
        <v>158</v>
      </c>
      <c r="C171" s="154" t="str">
        <f>C168</f>
        <v>Заместители начальника Управления образования г.Волгодонска                                                                  И.И. Юдина</v>
      </c>
      <c r="D171" s="163" t="s">
        <v>297</v>
      </c>
      <c r="E171" s="157">
        <f>E168</f>
        <v>43466</v>
      </c>
      <c r="F171" s="157" t="str">
        <f>F168</f>
        <v>31.12.2019</v>
      </c>
      <c r="G171" s="120" t="s">
        <v>167</v>
      </c>
      <c r="H171" s="71">
        <v>0</v>
      </c>
      <c r="I171" s="71">
        <v>0</v>
      </c>
      <c r="J171" s="71">
        <v>0</v>
      </c>
      <c r="K171" s="148"/>
      <c r="L171" s="134"/>
      <c r="M171" s="134"/>
      <c r="N171" s="134"/>
      <c r="O171" s="134"/>
      <c r="P171" s="134"/>
      <c r="Q171" s="134"/>
      <c r="R171" s="1"/>
    </row>
    <row r="172" spans="1:18" s="7" customFormat="1" ht="64.5" customHeight="1">
      <c r="A172" s="152"/>
      <c r="B172" s="161"/>
      <c r="C172" s="155"/>
      <c r="D172" s="164"/>
      <c r="E172" s="158"/>
      <c r="F172" s="158"/>
      <c r="G172" s="120" t="s">
        <v>168</v>
      </c>
      <c r="H172" s="71">
        <v>20057.3</v>
      </c>
      <c r="I172" s="71">
        <v>20057.3</v>
      </c>
      <c r="J172" s="71">
        <v>10170.4</v>
      </c>
      <c r="K172" s="149"/>
      <c r="L172" s="134"/>
      <c r="M172" s="134"/>
      <c r="N172" s="134"/>
      <c r="O172" s="134"/>
      <c r="P172" s="134"/>
      <c r="Q172" s="134"/>
      <c r="R172" s="1"/>
    </row>
    <row r="173" spans="1:18" s="7" customFormat="1" ht="64.5" customHeight="1">
      <c r="A173" s="153"/>
      <c r="B173" s="162"/>
      <c r="C173" s="12" t="s">
        <v>195</v>
      </c>
      <c r="D173" s="165"/>
      <c r="E173" s="159"/>
      <c r="F173" s="159"/>
      <c r="G173" s="120" t="s">
        <v>169</v>
      </c>
      <c r="H173" s="71">
        <v>0</v>
      </c>
      <c r="I173" s="71">
        <v>0</v>
      </c>
      <c r="J173" s="71">
        <v>0</v>
      </c>
      <c r="K173" s="150"/>
      <c r="L173" s="93"/>
      <c r="M173" s="93"/>
      <c r="N173" s="93"/>
      <c r="O173" s="93"/>
      <c r="P173" s="93"/>
      <c r="Q173" s="93"/>
      <c r="R173" s="1"/>
    </row>
    <row r="174" spans="1:18" s="7" customFormat="1" ht="77.25" customHeight="1">
      <c r="A174" s="151" t="s">
        <v>107</v>
      </c>
      <c r="B174" s="160" t="s">
        <v>90</v>
      </c>
      <c r="C174" s="154" t="str">
        <f>C171</f>
        <v>Заместители начальника Управления образования г.Волгодонска                                                                  И.И. Юдина</v>
      </c>
      <c r="D174" s="154" t="s">
        <v>296</v>
      </c>
      <c r="E174" s="157">
        <f>E171</f>
        <v>43466</v>
      </c>
      <c r="F174" s="157" t="str">
        <f>F171</f>
        <v>31.12.2019</v>
      </c>
      <c r="G174" s="120" t="s">
        <v>167</v>
      </c>
      <c r="H174" s="71">
        <v>0</v>
      </c>
      <c r="I174" s="71">
        <v>0</v>
      </c>
      <c r="J174" s="71">
        <v>0</v>
      </c>
      <c r="K174" s="148"/>
      <c r="L174" s="134"/>
      <c r="M174" s="134"/>
      <c r="N174" s="134"/>
      <c r="O174" s="134"/>
      <c r="P174" s="134"/>
      <c r="Q174" s="134"/>
      <c r="R174" s="1"/>
    </row>
    <row r="175" spans="1:18" s="7" customFormat="1" ht="77.25" customHeight="1">
      <c r="A175" s="152"/>
      <c r="B175" s="161"/>
      <c r="C175" s="155"/>
      <c r="D175" s="155"/>
      <c r="E175" s="158"/>
      <c r="F175" s="158"/>
      <c r="G175" s="120" t="s">
        <v>168</v>
      </c>
      <c r="H175" s="71">
        <v>258.2</v>
      </c>
      <c r="I175" s="71">
        <v>258.2</v>
      </c>
      <c r="J175" s="71">
        <v>100.7</v>
      </c>
      <c r="K175" s="149"/>
      <c r="L175" s="134"/>
      <c r="M175" s="134"/>
      <c r="N175" s="134"/>
      <c r="O175" s="134"/>
      <c r="P175" s="134"/>
      <c r="Q175" s="134"/>
      <c r="R175" s="1"/>
    </row>
    <row r="176" spans="1:18" s="7" customFormat="1" ht="87" customHeight="1">
      <c r="A176" s="153"/>
      <c r="B176" s="162"/>
      <c r="C176" s="13" t="s">
        <v>195</v>
      </c>
      <c r="D176" s="156"/>
      <c r="E176" s="159"/>
      <c r="F176" s="159"/>
      <c r="G176" s="120" t="s">
        <v>169</v>
      </c>
      <c r="H176" s="71">
        <v>0</v>
      </c>
      <c r="I176" s="71">
        <v>0</v>
      </c>
      <c r="J176" s="71">
        <v>0</v>
      </c>
      <c r="K176" s="150"/>
      <c r="L176" s="93"/>
      <c r="M176" s="93"/>
      <c r="N176" s="93"/>
      <c r="O176" s="93"/>
      <c r="P176" s="93"/>
      <c r="Q176" s="93"/>
      <c r="R176" s="1"/>
    </row>
    <row r="177" spans="1:18" s="7" customFormat="1" ht="39.75" customHeight="1">
      <c r="A177" s="151" t="s">
        <v>108</v>
      </c>
      <c r="B177" s="154" t="s">
        <v>159</v>
      </c>
      <c r="C177" s="154" t="str">
        <f>C174</f>
        <v>Заместители начальника Управления образования г.Волгодонска                                                                  И.И. Юдина</v>
      </c>
      <c r="D177" s="154" t="s">
        <v>292</v>
      </c>
      <c r="E177" s="157">
        <f>E174</f>
        <v>43466</v>
      </c>
      <c r="F177" s="157" t="str">
        <f>F174</f>
        <v>31.12.2019</v>
      </c>
      <c r="G177" s="120" t="s">
        <v>167</v>
      </c>
      <c r="H177" s="71">
        <v>655.7</v>
      </c>
      <c r="I177" s="71">
        <v>655.7</v>
      </c>
      <c r="J177" s="71">
        <v>243.3</v>
      </c>
      <c r="K177" s="148"/>
      <c r="L177" s="134"/>
      <c r="M177" s="134"/>
      <c r="N177" s="134"/>
      <c r="O177" s="134"/>
      <c r="P177" s="134"/>
      <c r="Q177" s="134"/>
      <c r="R177" s="1"/>
    </row>
    <row r="178" spans="1:18" s="7" customFormat="1" ht="39.75" customHeight="1">
      <c r="A178" s="152"/>
      <c r="B178" s="155"/>
      <c r="C178" s="155"/>
      <c r="D178" s="155"/>
      <c r="E178" s="158"/>
      <c r="F178" s="158"/>
      <c r="G178" s="120" t="s">
        <v>168</v>
      </c>
      <c r="H178" s="71">
        <v>0</v>
      </c>
      <c r="I178" s="71">
        <v>0</v>
      </c>
      <c r="J178" s="71">
        <v>0</v>
      </c>
      <c r="K178" s="149"/>
      <c r="L178" s="134"/>
      <c r="M178" s="134"/>
      <c r="N178" s="134"/>
      <c r="O178" s="134"/>
      <c r="P178" s="134"/>
      <c r="Q178" s="134"/>
      <c r="R178" s="1"/>
    </row>
    <row r="179" spans="1:18" s="7" customFormat="1" ht="46.5" customHeight="1">
      <c r="A179" s="153"/>
      <c r="B179" s="156"/>
      <c r="C179" s="13" t="s">
        <v>195</v>
      </c>
      <c r="D179" s="156"/>
      <c r="E179" s="159"/>
      <c r="F179" s="159"/>
      <c r="G179" s="120" t="s">
        <v>169</v>
      </c>
      <c r="H179" s="71">
        <v>0</v>
      </c>
      <c r="I179" s="71">
        <v>0</v>
      </c>
      <c r="J179" s="71">
        <v>0</v>
      </c>
      <c r="K179" s="150"/>
      <c r="L179" s="93"/>
      <c r="M179" s="93"/>
      <c r="N179" s="93"/>
      <c r="O179" s="93"/>
      <c r="P179" s="93"/>
      <c r="Q179" s="93"/>
      <c r="R179" s="1"/>
    </row>
    <row r="180" spans="1:18" s="7" customFormat="1" ht="37.5" customHeight="1">
      <c r="A180" s="151" t="s">
        <v>109</v>
      </c>
      <c r="B180" s="154" t="s">
        <v>91</v>
      </c>
      <c r="C180" s="154" t="str">
        <f>C177</f>
        <v>Заместители начальника Управления образования г.Волгодонска                                                                  И.И. Юдина</v>
      </c>
      <c r="D180" s="154" t="s">
        <v>293</v>
      </c>
      <c r="E180" s="157">
        <f>E177</f>
        <v>43466</v>
      </c>
      <c r="F180" s="157" t="str">
        <f>F177</f>
        <v>31.12.2019</v>
      </c>
      <c r="G180" s="120" t="s">
        <v>167</v>
      </c>
      <c r="H180" s="71">
        <v>0</v>
      </c>
      <c r="I180" s="71">
        <v>0</v>
      </c>
      <c r="J180" s="71">
        <v>0</v>
      </c>
      <c r="K180" s="148"/>
      <c r="L180" s="134"/>
      <c r="M180" s="134"/>
      <c r="N180" s="134"/>
      <c r="O180" s="134"/>
      <c r="P180" s="134"/>
      <c r="Q180" s="134"/>
      <c r="R180" s="1"/>
    </row>
    <row r="181" spans="1:18" s="7" customFormat="1" ht="39" customHeight="1">
      <c r="A181" s="152"/>
      <c r="B181" s="155"/>
      <c r="C181" s="155"/>
      <c r="D181" s="155"/>
      <c r="E181" s="158"/>
      <c r="F181" s="158"/>
      <c r="G181" s="120" t="s">
        <v>168</v>
      </c>
      <c r="H181" s="71">
        <v>7167.4</v>
      </c>
      <c r="I181" s="71">
        <v>7167.4</v>
      </c>
      <c r="J181" s="71">
        <v>3049.5</v>
      </c>
      <c r="K181" s="149"/>
      <c r="L181" s="134"/>
      <c r="M181" s="134"/>
      <c r="N181" s="134"/>
      <c r="O181" s="134"/>
      <c r="P181" s="134"/>
      <c r="Q181" s="134"/>
      <c r="R181" s="1"/>
    </row>
    <row r="182" spans="1:18" s="7" customFormat="1" ht="49.5" customHeight="1">
      <c r="A182" s="153"/>
      <c r="B182" s="156"/>
      <c r="C182" s="13" t="s">
        <v>195</v>
      </c>
      <c r="D182" s="156"/>
      <c r="E182" s="159"/>
      <c r="F182" s="159"/>
      <c r="G182" s="120" t="s">
        <v>169</v>
      </c>
      <c r="H182" s="71">
        <v>0</v>
      </c>
      <c r="I182" s="71">
        <v>0</v>
      </c>
      <c r="J182" s="71">
        <v>0</v>
      </c>
      <c r="K182" s="150"/>
      <c r="L182" s="93"/>
      <c r="M182" s="93"/>
      <c r="N182" s="93"/>
      <c r="O182" s="93"/>
      <c r="P182" s="93"/>
      <c r="Q182" s="93"/>
      <c r="R182" s="1"/>
    </row>
    <row r="183" spans="1:18" s="7" customFormat="1" ht="51" customHeight="1">
      <c r="A183" s="151" t="s">
        <v>110</v>
      </c>
      <c r="B183" s="154" t="s">
        <v>92</v>
      </c>
      <c r="C183" s="154" t="str">
        <f>C180</f>
        <v>Заместители начальника Управления образования г.Волгодонска                                                                  И.И. Юдина</v>
      </c>
      <c r="D183" s="154" t="s">
        <v>294</v>
      </c>
      <c r="E183" s="157">
        <f>E180</f>
        <v>43466</v>
      </c>
      <c r="F183" s="157" t="str">
        <f>F180</f>
        <v>31.12.2019</v>
      </c>
      <c r="G183" s="120" t="s">
        <v>167</v>
      </c>
      <c r="H183" s="71">
        <v>0</v>
      </c>
      <c r="I183" s="71">
        <v>0</v>
      </c>
      <c r="J183" s="71">
        <v>0</v>
      </c>
      <c r="K183" s="148"/>
      <c r="L183" s="134"/>
      <c r="M183" s="134"/>
      <c r="N183" s="134"/>
      <c r="O183" s="134"/>
      <c r="P183" s="134"/>
      <c r="Q183" s="134"/>
      <c r="R183" s="1"/>
    </row>
    <row r="184" spans="1:18" s="7" customFormat="1" ht="51" customHeight="1">
      <c r="A184" s="152"/>
      <c r="B184" s="155"/>
      <c r="C184" s="155"/>
      <c r="D184" s="155"/>
      <c r="E184" s="158"/>
      <c r="F184" s="158"/>
      <c r="G184" s="120" t="s">
        <v>168</v>
      </c>
      <c r="H184" s="71">
        <v>270</v>
      </c>
      <c r="I184" s="71">
        <v>270</v>
      </c>
      <c r="J184" s="71">
        <v>30</v>
      </c>
      <c r="K184" s="149"/>
      <c r="L184" s="134"/>
      <c r="M184" s="134"/>
      <c r="N184" s="134"/>
      <c r="O184" s="134"/>
      <c r="P184" s="134"/>
      <c r="Q184" s="134"/>
      <c r="R184" s="1"/>
    </row>
    <row r="185" spans="1:18" s="7" customFormat="1" ht="51" customHeight="1">
      <c r="A185" s="153"/>
      <c r="B185" s="156"/>
      <c r="C185" s="13" t="s">
        <v>195</v>
      </c>
      <c r="D185" s="156"/>
      <c r="E185" s="159"/>
      <c r="F185" s="159"/>
      <c r="G185" s="120" t="s">
        <v>169</v>
      </c>
      <c r="H185" s="71">
        <v>0</v>
      </c>
      <c r="I185" s="71">
        <v>0</v>
      </c>
      <c r="J185" s="71">
        <v>0</v>
      </c>
      <c r="K185" s="150"/>
      <c r="L185" s="93"/>
      <c r="M185" s="93"/>
      <c r="N185" s="93"/>
      <c r="O185" s="93"/>
      <c r="P185" s="93"/>
      <c r="Q185" s="93"/>
      <c r="R185" s="1"/>
    </row>
    <row r="186" spans="1:18" s="7" customFormat="1" ht="70.5" customHeight="1">
      <c r="A186" s="151" t="s">
        <v>111</v>
      </c>
      <c r="B186" s="154" t="s">
        <v>200</v>
      </c>
      <c r="C186" s="154" t="str">
        <f>C183</f>
        <v>Заместители начальника Управления образования г.Волгодонска                                                                  И.И. Юдина</v>
      </c>
      <c r="D186" s="154" t="s">
        <v>435</v>
      </c>
      <c r="E186" s="157">
        <f>E183</f>
        <v>43466</v>
      </c>
      <c r="F186" s="157" t="str">
        <f>F183</f>
        <v>31.12.2019</v>
      </c>
      <c r="G186" s="120" t="s">
        <v>167</v>
      </c>
      <c r="H186" s="71">
        <v>0</v>
      </c>
      <c r="I186" s="71">
        <v>0</v>
      </c>
      <c r="J186" s="71">
        <v>0</v>
      </c>
      <c r="K186" s="148"/>
      <c r="L186" s="134"/>
      <c r="M186" s="134"/>
      <c r="N186" s="134"/>
      <c r="O186" s="134"/>
      <c r="P186" s="134"/>
      <c r="Q186" s="134"/>
      <c r="R186" s="1"/>
    </row>
    <row r="187" spans="1:18" s="7" customFormat="1" ht="70.5" customHeight="1">
      <c r="A187" s="152"/>
      <c r="B187" s="155"/>
      <c r="C187" s="155"/>
      <c r="D187" s="155"/>
      <c r="E187" s="158"/>
      <c r="F187" s="158"/>
      <c r="G187" s="120" t="s">
        <v>168</v>
      </c>
      <c r="H187" s="71">
        <v>409.4</v>
      </c>
      <c r="I187" s="71">
        <v>409.4</v>
      </c>
      <c r="J187" s="71">
        <v>142.8</v>
      </c>
      <c r="K187" s="149"/>
      <c r="L187" s="134"/>
      <c r="M187" s="134"/>
      <c r="N187" s="134"/>
      <c r="O187" s="134"/>
      <c r="P187" s="134"/>
      <c r="Q187" s="134"/>
      <c r="R187" s="1"/>
    </row>
    <row r="188" spans="1:18" s="7" customFormat="1" ht="78" customHeight="1">
      <c r="A188" s="153"/>
      <c r="B188" s="156"/>
      <c r="C188" s="13" t="s">
        <v>195</v>
      </c>
      <c r="D188" s="156"/>
      <c r="E188" s="159"/>
      <c r="F188" s="159"/>
      <c r="G188" s="120" t="s">
        <v>169</v>
      </c>
      <c r="H188" s="71">
        <v>0</v>
      </c>
      <c r="I188" s="71">
        <v>0</v>
      </c>
      <c r="J188" s="71">
        <v>0</v>
      </c>
      <c r="K188" s="150"/>
      <c r="L188" s="93"/>
      <c r="M188" s="93"/>
      <c r="N188" s="93"/>
      <c r="O188" s="93"/>
      <c r="P188" s="93"/>
      <c r="Q188" s="93"/>
      <c r="R188" s="1"/>
    </row>
    <row r="189" spans="1:18" s="7" customFormat="1" ht="41.25" customHeight="1">
      <c r="A189" s="151" t="s">
        <v>112</v>
      </c>
      <c r="B189" s="154" t="s">
        <v>51</v>
      </c>
      <c r="C189" s="154" t="str">
        <f>C186</f>
        <v>Заместители начальника Управления образования г.Волгодонска                                                                  И.И. Юдина</v>
      </c>
      <c r="D189" s="154" t="s">
        <v>295</v>
      </c>
      <c r="E189" s="157">
        <f>E186</f>
        <v>43466</v>
      </c>
      <c r="F189" s="157" t="str">
        <f>F186</f>
        <v>31.12.2019</v>
      </c>
      <c r="G189" s="120" t="s">
        <v>167</v>
      </c>
      <c r="H189" s="71">
        <v>0</v>
      </c>
      <c r="I189" s="71">
        <v>0</v>
      </c>
      <c r="J189" s="71">
        <v>0</v>
      </c>
      <c r="K189" s="148"/>
      <c r="L189" s="134"/>
      <c r="M189" s="134"/>
      <c r="N189" s="134"/>
      <c r="O189" s="134"/>
      <c r="P189" s="134"/>
      <c r="Q189" s="134"/>
      <c r="R189" s="1"/>
    </row>
    <row r="190" spans="1:18" s="7" customFormat="1" ht="41.25" customHeight="1">
      <c r="A190" s="152"/>
      <c r="B190" s="155"/>
      <c r="C190" s="155"/>
      <c r="D190" s="155"/>
      <c r="E190" s="158"/>
      <c r="F190" s="158"/>
      <c r="G190" s="120" t="s">
        <v>168</v>
      </c>
      <c r="H190" s="71">
        <v>368.8</v>
      </c>
      <c r="I190" s="71">
        <v>368.8</v>
      </c>
      <c r="J190" s="71">
        <v>118.5</v>
      </c>
      <c r="K190" s="149"/>
      <c r="L190" s="134"/>
      <c r="M190" s="134"/>
      <c r="N190" s="134"/>
      <c r="O190" s="134"/>
      <c r="P190" s="134"/>
      <c r="Q190" s="134"/>
      <c r="R190" s="1"/>
    </row>
    <row r="191" spans="1:18" s="7" customFormat="1" ht="48.75" customHeight="1">
      <c r="A191" s="153"/>
      <c r="B191" s="156"/>
      <c r="C191" s="13" t="s">
        <v>195</v>
      </c>
      <c r="D191" s="156"/>
      <c r="E191" s="159"/>
      <c r="F191" s="159"/>
      <c r="G191" s="120" t="s">
        <v>169</v>
      </c>
      <c r="H191" s="71">
        <v>0</v>
      </c>
      <c r="I191" s="71">
        <v>0</v>
      </c>
      <c r="J191" s="71">
        <v>0</v>
      </c>
      <c r="K191" s="150"/>
      <c r="L191" s="93"/>
      <c r="M191" s="93"/>
      <c r="N191" s="93"/>
      <c r="O191" s="93"/>
      <c r="P191" s="93"/>
      <c r="Q191" s="93"/>
      <c r="R191" s="1"/>
    </row>
    <row r="192" spans="1:18" s="7" customFormat="1" ht="33.75" customHeight="1">
      <c r="A192" s="151" t="s">
        <v>196</v>
      </c>
      <c r="B192" s="154" t="s">
        <v>113</v>
      </c>
      <c r="C192" s="154" t="s">
        <v>162</v>
      </c>
      <c r="D192" s="154" t="s">
        <v>115</v>
      </c>
      <c r="E192" s="157">
        <f>E189</f>
        <v>43466</v>
      </c>
      <c r="F192" s="157" t="str">
        <f>F189</f>
        <v>31.12.2019</v>
      </c>
      <c r="G192" s="120" t="s">
        <v>167</v>
      </c>
      <c r="H192" s="71">
        <v>0</v>
      </c>
      <c r="I192" s="71">
        <v>0</v>
      </c>
      <c r="J192" s="71">
        <v>0</v>
      </c>
      <c r="K192" s="148"/>
      <c r="L192" s="134"/>
      <c r="M192" s="134"/>
      <c r="N192" s="134"/>
      <c r="O192" s="134"/>
      <c r="P192" s="134"/>
      <c r="Q192" s="134"/>
      <c r="R192" s="1"/>
    </row>
    <row r="193" spans="1:18" s="7" customFormat="1" ht="33.75" customHeight="1">
      <c r="A193" s="152"/>
      <c r="B193" s="155"/>
      <c r="C193" s="155"/>
      <c r="D193" s="155"/>
      <c r="E193" s="158"/>
      <c r="F193" s="158"/>
      <c r="G193" s="120" t="s">
        <v>168</v>
      </c>
      <c r="H193" s="71">
        <v>0</v>
      </c>
      <c r="I193" s="71">
        <v>0</v>
      </c>
      <c r="J193" s="71">
        <v>0</v>
      </c>
      <c r="K193" s="149"/>
      <c r="L193" s="93"/>
      <c r="M193" s="93"/>
      <c r="N193" s="93"/>
      <c r="O193" s="93"/>
      <c r="P193" s="93"/>
      <c r="Q193" s="93"/>
      <c r="R193" s="1"/>
    </row>
    <row r="194" spans="1:18" s="7" customFormat="1" ht="33.75" customHeight="1">
      <c r="A194" s="153"/>
      <c r="B194" s="156"/>
      <c r="C194" s="156"/>
      <c r="D194" s="156"/>
      <c r="E194" s="159"/>
      <c r="F194" s="159"/>
      <c r="G194" s="120" t="s">
        <v>169</v>
      </c>
      <c r="H194" s="71">
        <v>0</v>
      </c>
      <c r="I194" s="71">
        <v>0</v>
      </c>
      <c r="J194" s="71">
        <v>0</v>
      </c>
      <c r="K194" s="150"/>
      <c r="L194" s="93"/>
      <c r="M194" s="93"/>
      <c r="N194" s="93"/>
      <c r="O194" s="93"/>
      <c r="P194" s="93"/>
      <c r="Q194" s="93"/>
      <c r="R194" s="1"/>
    </row>
    <row r="195" spans="1:18" s="7" customFormat="1" ht="36" customHeight="1">
      <c r="A195" s="135" t="s">
        <v>197</v>
      </c>
      <c r="B195" s="138" t="s">
        <v>101</v>
      </c>
      <c r="C195" s="138" t="s">
        <v>390</v>
      </c>
      <c r="D195" s="138" t="s">
        <v>57</v>
      </c>
      <c r="E195" s="145">
        <v>43466</v>
      </c>
      <c r="F195" s="141" t="s">
        <v>321</v>
      </c>
      <c r="G195" s="123" t="s">
        <v>167</v>
      </c>
      <c r="H195" s="70">
        <v>0</v>
      </c>
      <c r="I195" s="70">
        <v>0</v>
      </c>
      <c r="J195" s="70">
        <v>0</v>
      </c>
      <c r="K195" s="131"/>
      <c r="L195" s="134" t="s">
        <v>127</v>
      </c>
      <c r="M195" s="134"/>
      <c r="N195" s="134"/>
      <c r="O195" s="134"/>
      <c r="P195" s="134"/>
      <c r="Q195" s="134"/>
      <c r="R195" s="1"/>
    </row>
    <row r="196" spans="1:18" s="7" customFormat="1" ht="36" customHeight="1">
      <c r="A196" s="136"/>
      <c r="B196" s="139"/>
      <c r="C196" s="139"/>
      <c r="D196" s="139"/>
      <c r="E196" s="146"/>
      <c r="F196" s="142"/>
      <c r="G196" s="123" t="s">
        <v>168</v>
      </c>
      <c r="H196" s="70">
        <v>0</v>
      </c>
      <c r="I196" s="70">
        <v>0</v>
      </c>
      <c r="J196" s="70">
        <v>0</v>
      </c>
      <c r="K196" s="132"/>
      <c r="L196" s="93"/>
      <c r="M196" s="93"/>
      <c r="N196" s="93"/>
      <c r="O196" s="93"/>
      <c r="P196" s="93"/>
      <c r="Q196" s="93"/>
      <c r="R196" s="1"/>
    </row>
    <row r="197" spans="1:18" s="7" customFormat="1" ht="36" customHeight="1">
      <c r="A197" s="137"/>
      <c r="B197" s="140"/>
      <c r="C197" s="140"/>
      <c r="D197" s="140"/>
      <c r="E197" s="147"/>
      <c r="F197" s="143"/>
      <c r="G197" s="123" t="s">
        <v>169</v>
      </c>
      <c r="H197" s="70">
        <v>8.1</v>
      </c>
      <c r="I197" s="70">
        <v>8.1</v>
      </c>
      <c r="J197" s="70">
        <v>0</v>
      </c>
      <c r="K197" s="133"/>
      <c r="L197" s="93"/>
      <c r="M197" s="93"/>
      <c r="N197" s="93"/>
      <c r="O197" s="93"/>
      <c r="P197" s="93"/>
      <c r="Q197" s="93"/>
      <c r="R197" s="1"/>
    </row>
    <row r="198" spans="1:18" s="7" customFormat="1" ht="48.75" customHeight="1">
      <c r="A198" s="135" t="s">
        <v>102</v>
      </c>
      <c r="B198" s="138" t="s">
        <v>164</v>
      </c>
      <c r="C198" s="144" t="s">
        <v>150</v>
      </c>
      <c r="D198" s="138" t="s">
        <v>429</v>
      </c>
      <c r="E198" s="145">
        <v>43709</v>
      </c>
      <c r="F198" s="135" t="s">
        <v>391</v>
      </c>
      <c r="G198" s="123" t="s">
        <v>167</v>
      </c>
      <c r="H198" s="70">
        <v>0</v>
      </c>
      <c r="I198" s="70">
        <v>0</v>
      </c>
      <c r="J198" s="70">
        <v>0</v>
      </c>
      <c r="K198" s="131"/>
      <c r="L198" s="134" t="s">
        <v>128</v>
      </c>
      <c r="M198" s="134"/>
      <c r="N198" s="134"/>
      <c r="O198" s="134"/>
      <c r="P198" s="134"/>
      <c r="Q198" s="134"/>
      <c r="R198" s="1"/>
    </row>
    <row r="199" spans="1:18" s="7" customFormat="1" ht="48.75" customHeight="1">
      <c r="A199" s="136"/>
      <c r="B199" s="139"/>
      <c r="C199" s="144"/>
      <c r="D199" s="139"/>
      <c r="E199" s="146"/>
      <c r="F199" s="136"/>
      <c r="G199" s="123" t="s">
        <v>168</v>
      </c>
      <c r="H199" s="70">
        <v>0</v>
      </c>
      <c r="I199" s="70">
        <v>0</v>
      </c>
      <c r="J199" s="70">
        <v>0</v>
      </c>
      <c r="K199" s="132"/>
      <c r="L199" s="93"/>
      <c r="M199" s="93"/>
      <c r="N199" s="93"/>
      <c r="O199" s="93"/>
      <c r="P199" s="93"/>
      <c r="Q199" s="93"/>
      <c r="R199" s="1"/>
    </row>
    <row r="200" spans="1:18" s="7" customFormat="1" ht="48.75" customHeight="1">
      <c r="A200" s="137"/>
      <c r="B200" s="140"/>
      <c r="C200" s="144"/>
      <c r="D200" s="140"/>
      <c r="E200" s="147"/>
      <c r="F200" s="137"/>
      <c r="G200" s="123" t="s">
        <v>169</v>
      </c>
      <c r="H200" s="70">
        <v>375</v>
      </c>
      <c r="I200" s="70">
        <v>375</v>
      </c>
      <c r="J200" s="70">
        <v>0</v>
      </c>
      <c r="K200" s="133"/>
      <c r="L200" s="93"/>
      <c r="M200" s="93"/>
      <c r="N200" s="93"/>
      <c r="O200" s="93"/>
      <c r="P200" s="93"/>
      <c r="Q200" s="93"/>
      <c r="R200" s="1"/>
    </row>
    <row r="201" spans="1:14" s="84" customFormat="1" ht="90.75" customHeight="1" collapsed="1">
      <c r="A201" s="320" t="s">
        <v>286</v>
      </c>
      <c r="B201" s="306" t="s">
        <v>274</v>
      </c>
      <c r="C201" s="306" t="s">
        <v>275</v>
      </c>
      <c r="D201" s="306" t="s">
        <v>436</v>
      </c>
      <c r="E201" s="320" t="s">
        <v>392</v>
      </c>
      <c r="F201" s="320" t="s">
        <v>393</v>
      </c>
      <c r="G201" s="123" t="s">
        <v>167</v>
      </c>
      <c r="H201" s="70">
        <v>0</v>
      </c>
      <c r="I201" s="70">
        <v>0</v>
      </c>
      <c r="J201" s="70">
        <v>0</v>
      </c>
      <c r="K201" s="321" t="s">
        <v>290</v>
      </c>
      <c r="L201" s="83"/>
      <c r="M201" s="83"/>
      <c r="N201" s="83"/>
    </row>
    <row r="202" spans="1:14" s="84" customFormat="1" ht="39.75" customHeight="1">
      <c r="A202" s="322"/>
      <c r="B202" s="310"/>
      <c r="C202" s="310"/>
      <c r="D202" s="310"/>
      <c r="E202" s="322"/>
      <c r="F202" s="322"/>
      <c r="G202" s="123" t="s">
        <v>168</v>
      </c>
      <c r="H202" s="70">
        <v>0</v>
      </c>
      <c r="I202" s="70">
        <v>0</v>
      </c>
      <c r="J202" s="70">
        <v>0</v>
      </c>
      <c r="K202" s="323"/>
      <c r="L202" s="83"/>
      <c r="M202" s="83"/>
      <c r="N202" s="83"/>
    </row>
    <row r="203" spans="1:14" s="84" customFormat="1" ht="39.75" customHeight="1">
      <c r="A203" s="324"/>
      <c r="B203" s="313"/>
      <c r="C203" s="313"/>
      <c r="D203" s="313"/>
      <c r="E203" s="324"/>
      <c r="F203" s="324"/>
      <c r="G203" s="123" t="s">
        <v>169</v>
      </c>
      <c r="H203" s="70">
        <v>115</v>
      </c>
      <c r="I203" s="70">
        <v>115</v>
      </c>
      <c r="J203" s="70">
        <v>0</v>
      </c>
      <c r="K203" s="325"/>
      <c r="L203" s="83"/>
      <c r="M203" s="83"/>
      <c r="N203" s="83"/>
    </row>
    <row r="204" spans="1:14" s="84" customFormat="1" ht="93.75" customHeight="1">
      <c r="A204" s="320" t="s">
        <v>273</v>
      </c>
      <c r="B204" s="306" t="s">
        <v>277</v>
      </c>
      <c r="C204" s="306" t="s">
        <v>275</v>
      </c>
      <c r="D204" s="306" t="s">
        <v>291</v>
      </c>
      <c r="E204" s="320" t="s">
        <v>394</v>
      </c>
      <c r="F204" s="320" t="s">
        <v>370</v>
      </c>
      <c r="G204" s="123" t="s">
        <v>167</v>
      </c>
      <c r="H204" s="70">
        <v>0</v>
      </c>
      <c r="I204" s="70">
        <v>0</v>
      </c>
      <c r="J204" s="70">
        <v>0</v>
      </c>
      <c r="K204" s="321" t="s">
        <v>290</v>
      </c>
      <c r="L204" s="83"/>
      <c r="M204" s="83"/>
      <c r="N204" s="83"/>
    </row>
    <row r="205" spans="1:14" s="84" customFormat="1" ht="93.75" customHeight="1">
      <c r="A205" s="322"/>
      <c r="B205" s="310"/>
      <c r="C205" s="310"/>
      <c r="D205" s="310"/>
      <c r="E205" s="322"/>
      <c r="F205" s="322"/>
      <c r="G205" s="123" t="s">
        <v>168</v>
      </c>
      <c r="H205" s="116">
        <v>0</v>
      </c>
      <c r="I205" s="116">
        <v>0</v>
      </c>
      <c r="J205" s="116">
        <v>0</v>
      </c>
      <c r="K205" s="323"/>
      <c r="L205" s="83"/>
      <c r="M205" s="83"/>
      <c r="N205" s="83"/>
    </row>
    <row r="206" spans="1:14" s="84" customFormat="1" ht="71.25" customHeight="1">
      <c r="A206" s="324"/>
      <c r="B206" s="313"/>
      <c r="C206" s="313"/>
      <c r="D206" s="313"/>
      <c r="E206" s="324"/>
      <c r="F206" s="324"/>
      <c r="G206" s="123" t="s">
        <v>169</v>
      </c>
      <c r="H206" s="116">
        <v>60</v>
      </c>
      <c r="I206" s="116">
        <v>60</v>
      </c>
      <c r="J206" s="116">
        <v>60</v>
      </c>
      <c r="K206" s="325"/>
      <c r="L206" s="83"/>
      <c r="M206" s="83"/>
      <c r="N206" s="83"/>
    </row>
    <row r="207" spans="1:14" s="84" customFormat="1" ht="90.75" customHeight="1" collapsed="1">
      <c r="A207" s="320" t="s">
        <v>395</v>
      </c>
      <c r="B207" s="306" t="s">
        <v>409</v>
      </c>
      <c r="C207" s="303" t="s">
        <v>275</v>
      </c>
      <c r="D207" s="306"/>
      <c r="E207" s="320" t="s">
        <v>394</v>
      </c>
      <c r="F207" s="320" t="s">
        <v>317</v>
      </c>
      <c r="G207" s="123" t="s">
        <v>167</v>
      </c>
      <c r="H207" s="70">
        <v>0</v>
      </c>
      <c r="I207" s="70">
        <v>0</v>
      </c>
      <c r="J207" s="70">
        <v>0</v>
      </c>
      <c r="K207" s="321"/>
      <c r="L207" s="83"/>
      <c r="M207" s="83"/>
      <c r="N207" s="83"/>
    </row>
    <row r="208" spans="1:14" s="84" customFormat="1" ht="39.75" customHeight="1">
      <c r="A208" s="322"/>
      <c r="B208" s="310"/>
      <c r="C208" s="317" t="s">
        <v>396</v>
      </c>
      <c r="D208" s="310"/>
      <c r="E208" s="322"/>
      <c r="F208" s="322"/>
      <c r="G208" s="123" t="s">
        <v>168</v>
      </c>
      <c r="H208" s="70">
        <v>0</v>
      </c>
      <c r="I208" s="70">
        <v>0</v>
      </c>
      <c r="J208" s="70">
        <v>0</v>
      </c>
      <c r="K208" s="323"/>
      <c r="L208" s="83"/>
      <c r="M208" s="83"/>
      <c r="N208" s="83"/>
    </row>
    <row r="209" spans="1:14" s="84" customFormat="1" ht="39.75" customHeight="1">
      <c r="A209" s="324"/>
      <c r="B209" s="313"/>
      <c r="C209" s="318"/>
      <c r="D209" s="313"/>
      <c r="E209" s="324"/>
      <c r="F209" s="324"/>
      <c r="G209" s="123" t="s">
        <v>169</v>
      </c>
      <c r="H209" s="70">
        <v>5763</v>
      </c>
      <c r="I209" s="70">
        <v>5763</v>
      </c>
      <c r="J209" s="70">
        <v>2307.6</v>
      </c>
      <c r="K209" s="325"/>
      <c r="L209" s="83"/>
      <c r="M209" s="83"/>
      <c r="N209" s="83"/>
    </row>
    <row r="210" spans="1:18" s="7" customFormat="1" ht="90.75" customHeight="1">
      <c r="A210" s="117"/>
      <c r="B210" s="121" t="s">
        <v>198</v>
      </c>
      <c r="C210" s="121" t="s">
        <v>397</v>
      </c>
      <c r="D210" s="118" t="s">
        <v>121</v>
      </c>
      <c r="E210" s="118" t="s">
        <v>121</v>
      </c>
      <c r="F210" s="118" t="s">
        <v>348</v>
      </c>
      <c r="G210" s="118" t="s">
        <v>121</v>
      </c>
      <c r="H210" s="4" t="s">
        <v>121</v>
      </c>
      <c r="I210" s="4" t="s">
        <v>121</v>
      </c>
      <c r="J210" s="4" t="s">
        <v>121</v>
      </c>
      <c r="K210" s="4" t="s">
        <v>121</v>
      </c>
      <c r="L210" s="93"/>
      <c r="M210" s="93"/>
      <c r="N210" s="93"/>
      <c r="O210" s="93"/>
      <c r="P210" s="93"/>
      <c r="Q210" s="93"/>
      <c r="R210" s="1"/>
    </row>
    <row r="211" spans="1:18" s="7" customFormat="1" ht="42" customHeight="1">
      <c r="A211" s="135"/>
      <c r="B211" s="138" t="s">
        <v>103</v>
      </c>
      <c r="C211" s="138" t="s">
        <v>215</v>
      </c>
      <c r="D211" s="141" t="s">
        <v>121</v>
      </c>
      <c r="E211" s="141" t="s">
        <v>16</v>
      </c>
      <c r="F211" s="135" t="s">
        <v>121</v>
      </c>
      <c r="G211" s="123" t="s">
        <v>167</v>
      </c>
      <c r="H211" s="70">
        <f>H10+H50+H64+H89+H98+H101+H104+H110+H116+H121+H130+H139+H147+H150+H159+H162+H195+H198+H201+H204+H207+H59</f>
        <v>655.7</v>
      </c>
      <c r="I211" s="70">
        <f aca="true" t="shared" si="4" ref="I211:J211">I10+I50+I64+I89+I98+I101+I104+I110+I116+I121+I130+I139+I147+I150+I159+I162+I195+I198+I201+I204+I207</f>
        <v>655.7</v>
      </c>
      <c r="J211" s="70">
        <f t="shared" si="4"/>
        <v>243.3</v>
      </c>
      <c r="K211" s="131"/>
      <c r="L211" s="134"/>
      <c r="M211" s="134"/>
      <c r="N211" s="134"/>
      <c r="O211" s="134"/>
      <c r="P211" s="134"/>
      <c r="Q211" s="134"/>
      <c r="R211" s="2"/>
    </row>
    <row r="212" spans="1:18" s="7" customFormat="1" ht="42" customHeight="1">
      <c r="A212" s="136"/>
      <c r="B212" s="139"/>
      <c r="C212" s="139"/>
      <c r="D212" s="142"/>
      <c r="E212" s="142"/>
      <c r="F212" s="136"/>
      <c r="G212" s="123" t="s">
        <v>168</v>
      </c>
      <c r="H212" s="70">
        <f>H11+H51+H65+H90+H99+H102+H105+H111+H114+H117+H122+H131+H140+H148+H151+H160+H163+H196+H199+H202+H205+H208+H60</f>
        <v>1091778</v>
      </c>
      <c r="I212" s="70">
        <f aca="true" t="shared" si="5" ref="I212:J212">I11+I51+I65+I90+I99+I102+I105+I111+I114+I117+I122+I131+I140+I148+I151+I160+I163+I196+I199+I202+I205+I208+I60</f>
        <v>1091778</v>
      </c>
      <c r="J212" s="70">
        <f t="shared" si="5"/>
        <v>560018.7000000001</v>
      </c>
      <c r="K212" s="132"/>
      <c r="L212" s="1"/>
      <c r="M212" s="1"/>
      <c r="N212" s="1"/>
      <c r="O212" s="1"/>
      <c r="P212" s="1"/>
      <c r="Q212" s="1"/>
      <c r="R212" s="2"/>
    </row>
    <row r="213" spans="1:18" s="7" customFormat="1" ht="42" customHeight="1">
      <c r="A213" s="137"/>
      <c r="B213" s="140"/>
      <c r="C213" s="140"/>
      <c r="D213" s="143"/>
      <c r="E213" s="143"/>
      <c r="F213" s="137"/>
      <c r="G213" s="123" t="s">
        <v>169</v>
      </c>
      <c r="H213" s="70">
        <f>H12+H52+H61+H66+H91+H100+H103+H106+H112+H115+H118+H123+H141+H149+H152+H161+H164+H197+H200+H203+H206+H209+H132</f>
        <v>677888.9999999999</v>
      </c>
      <c r="I213" s="70">
        <f aca="true" t="shared" si="6" ref="I213:J213">I12+I52+I61+I66+I91+I100+I103+I106+I112+I115+I118+I123+I141+I149+I152+I161+I164+I197+I200+I203+I206+I209+I132</f>
        <v>673048.1</v>
      </c>
      <c r="J213" s="70">
        <f t="shared" si="6"/>
        <v>313076.30000000005</v>
      </c>
      <c r="K213" s="133"/>
      <c r="L213" s="2"/>
      <c r="M213" s="1"/>
      <c r="N213" s="1"/>
      <c r="O213" s="1"/>
      <c r="P213" s="1"/>
      <c r="Q213" s="1"/>
      <c r="R213" s="2"/>
    </row>
    <row r="214" spans="1:18" s="7" customFormat="1" ht="15">
      <c r="A214" s="16"/>
      <c r="B214" s="17"/>
      <c r="C214" s="17"/>
      <c r="D214" s="17"/>
      <c r="E214" s="17"/>
      <c r="F214" s="18"/>
      <c r="G214" s="18"/>
      <c r="H214" s="9"/>
      <c r="I214" s="9"/>
      <c r="J214" s="9"/>
      <c r="K214" s="2"/>
      <c r="L214" s="2"/>
      <c r="M214" s="1"/>
      <c r="N214" s="1"/>
      <c r="O214" s="1"/>
      <c r="P214" s="1"/>
      <c r="Q214" s="1"/>
      <c r="R214" s="1"/>
    </row>
    <row r="215" spans="1:11" s="40" customFormat="1" ht="15">
      <c r="A215" s="130" t="s">
        <v>408</v>
      </c>
      <c r="B215" s="130"/>
      <c r="C215" s="38"/>
      <c r="D215" s="38"/>
      <c r="E215" s="108"/>
      <c r="F215" s="114"/>
      <c r="G215" s="114"/>
      <c r="H215" s="115"/>
      <c r="I215" s="115"/>
      <c r="J215" s="114"/>
      <c r="K215" s="114"/>
    </row>
    <row r="216" spans="1:11" s="40" customFormat="1" ht="16.5" customHeight="1">
      <c r="A216" s="126" t="s">
        <v>224</v>
      </c>
      <c r="B216" s="126"/>
      <c r="C216" s="126"/>
      <c r="D216" s="38"/>
      <c r="E216" s="126" t="s">
        <v>225</v>
      </c>
      <c r="F216" s="126"/>
      <c r="G216" s="114"/>
      <c r="H216" s="115"/>
      <c r="I216" s="115"/>
      <c r="J216" s="114"/>
      <c r="K216" s="114"/>
    </row>
    <row r="217" spans="1:11" s="40" customFormat="1" ht="16.5" customHeight="1">
      <c r="A217" s="108"/>
      <c r="B217" s="108"/>
      <c r="C217" s="38"/>
      <c r="D217" s="38"/>
      <c r="E217" s="108"/>
      <c r="F217" s="114"/>
      <c r="G217" s="114"/>
      <c r="H217" s="115"/>
      <c r="I217" s="115"/>
      <c r="J217" s="114"/>
      <c r="K217" s="114"/>
    </row>
    <row r="218" spans="1:11" s="40" customFormat="1" ht="15">
      <c r="A218" s="108"/>
      <c r="B218" s="108"/>
      <c r="C218" s="38"/>
      <c r="D218" s="38"/>
      <c r="E218" s="108"/>
      <c r="F218" s="114"/>
      <c r="G218" s="114"/>
      <c r="H218" s="115"/>
      <c r="I218" s="115"/>
      <c r="J218" s="114"/>
      <c r="K218" s="114"/>
    </row>
    <row r="219" spans="1:11" s="40" customFormat="1" ht="17.25" customHeight="1">
      <c r="A219" s="130"/>
      <c r="B219" s="130"/>
      <c r="C219" s="38"/>
      <c r="D219" s="38"/>
      <c r="E219" s="108"/>
      <c r="F219" s="114"/>
      <c r="G219" s="114"/>
      <c r="H219" s="115"/>
      <c r="I219" s="115"/>
      <c r="J219" s="114"/>
      <c r="K219" s="114"/>
    </row>
    <row r="220" spans="1:11" s="40" customFormat="1" ht="15" customHeight="1">
      <c r="A220" s="130" t="s">
        <v>226</v>
      </c>
      <c r="B220" s="130"/>
      <c r="C220" s="38"/>
      <c r="D220" s="38"/>
      <c r="E220" s="126" t="s">
        <v>289</v>
      </c>
      <c r="F220" s="126"/>
      <c r="G220" s="114"/>
      <c r="H220" s="115"/>
      <c r="I220" s="115"/>
      <c r="J220" s="114"/>
      <c r="K220" s="114"/>
    </row>
    <row r="221" spans="1:11" s="40" customFormat="1" ht="18" customHeight="1">
      <c r="A221" s="126" t="s">
        <v>224</v>
      </c>
      <c r="B221" s="126"/>
      <c r="C221" s="126"/>
      <c r="D221" s="38"/>
      <c r="E221" s="108"/>
      <c r="F221" s="114"/>
      <c r="G221" s="114"/>
      <c r="H221" s="115"/>
      <c r="I221" s="115"/>
      <c r="J221" s="114"/>
      <c r="K221" s="114"/>
    </row>
    <row r="222" spans="1:11" s="40" customFormat="1" ht="15">
      <c r="A222" s="108"/>
      <c r="B222" s="108"/>
      <c r="C222" s="38"/>
      <c r="D222" s="38"/>
      <c r="E222" s="108"/>
      <c r="F222" s="114"/>
      <c r="G222" s="114"/>
      <c r="H222" s="115"/>
      <c r="I222" s="115"/>
      <c r="J222" s="114"/>
      <c r="K222" s="114"/>
    </row>
    <row r="223" spans="1:11" s="40" customFormat="1" ht="15">
      <c r="A223" s="96"/>
      <c r="B223" s="96"/>
      <c r="C223" s="38"/>
      <c r="D223" s="106"/>
      <c r="E223" s="39"/>
      <c r="F223" s="47"/>
      <c r="G223" s="47"/>
      <c r="H223" s="109"/>
      <c r="I223" s="109"/>
      <c r="J223" s="47"/>
      <c r="K223" s="47"/>
    </row>
    <row r="224" spans="1:11" s="40" customFormat="1" ht="15">
      <c r="A224" s="96"/>
      <c r="B224" s="96"/>
      <c r="C224" s="38"/>
      <c r="D224" s="106"/>
      <c r="E224" s="39"/>
      <c r="F224" s="47"/>
      <c r="G224" s="47"/>
      <c r="H224" s="109"/>
      <c r="I224" s="109"/>
      <c r="J224" s="47"/>
      <c r="K224" s="47"/>
    </row>
    <row r="225" spans="1:11" s="40" customFormat="1" ht="15">
      <c r="A225" s="127"/>
      <c r="B225" s="127"/>
      <c r="C225" s="38"/>
      <c r="D225" s="106"/>
      <c r="E225" s="39"/>
      <c r="F225" s="47"/>
      <c r="G225" s="47"/>
      <c r="H225" s="109"/>
      <c r="I225" s="109"/>
      <c r="J225" s="47"/>
      <c r="K225" s="47"/>
    </row>
    <row r="226" spans="1:11" s="40" customFormat="1" ht="24.75" customHeight="1">
      <c r="A226" s="128"/>
      <c r="B226" s="128"/>
      <c r="C226" s="38"/>
      <c r="D226" s="106"/>
      <c r="E226" s="39"/>
      <c r="F226" s="47"/>
      <c r="G226" s="47"/>
      <c r="H226" s="109"/>
      <c r="I226" s="109"/>
      <c r="J226" s="47"/>
      <c r="K226" s="47"/>
    </row>
    <row r="227" spans="1:11" s="40" customFormat="1" ht="20.25" customHeight="1">
      <c r="A227" s="128"/>
      <c r="B227" s="128"/>
      <c r="C227" s="38"/>
      <c r="D227" s="106"/>
      <c r="E227" s="129"/>
      <c r="F227" s="129"/>
      <c r="G227" s="47"/>
      <c r="H227" s="109"/>
      <c r="I227" s="109"/>
      <c r="J227" s="47"/>
      <c r="K227" s="47"/>
    </row>
    <row r="228" spans="1:11" s="36" customFormat="1" ht="15.75" customHeight="1">
      <c r="A228" s="37"/>
      <c r="B228" s="37"/>
      <c r="C228" s="34"/>
      <c r="D228" s="107"/>
      <c r="E228" s="35"/>
      <c r="F228" s="48"/>
      <c r="G228" s="48"/>
      <c r="H228" s="110"/>
      <c r="I228" s="110"/>
      <c r="J228" s="48"/>
      <c r="K228" s="48"/>
    </row>
    <row r="229" spans="1:18" s="7" customFormat="1" ht="15">
      <c r="A229" s="16"/>
      <c r="B229" s="17"/>
      <c r="C229" s="17"/>
      <c r="D229" s="103"/>
      <c r="E229" s="103"/>
      <c r="F229" s="104"/>
      <c r="G229" s="104"/>
      <c r="H229" s="32"/>
      <c r="I229" s="32"/>
      <c r="J229" s="32"/>
      <c r="K229" s="105"/>
      <c r="L229" s="2"/>
      <c r="M229" s="1"/>
      <c r="N229" s="1"/>
      <c r="O229" s="1"/>
      <c r="P229" s="1"/>
      <c r="Q229" s="1"/>
      <c r="R229" s="1"/>
    </row>
    <row r="230" spans="1:18" s="7" customFormat="1" ht="15">
      <c r="A230" s="16"/>
      <c r="B230" s="17"/>
      <c r="C230" s="17"/>
      <c r="D230" s="103"/>
      <c r="E230" s="103"/>
      <c r="F230" s="104"/>
      <c r="G230" s="104"/>
      <c r="H230" s="32"/>
      <c r="I230" s="32"/>
      <c r="J230" s="32"/>
      <c r="K230" s="43"/>
      <c r="L230" s="2">
        <f>J230-K230</f>
        <v>0</v>
      </c>
      <c r="M230" s="1"/>
      <c r="N230" s="1"/>
      <c r="O230" s="1"/>
      <c r="P230" s="1"/>
      <c r="Q230" s="1"/>
      <c r="R230" s="1"/>
    </row>
    <row r="231" spans="1:18" s="7" customFormat="1" ht="15">
      <c r="A231" s="16"/>
      <c r="B231" s="17"/>
      <c r="C231" s="17"/>
      <c r="D231" s="103"/>
      <c r="E231" s="103"/>
      <c r="F231" s="104"/>
      <c r="G231" s="104"/>
      <c r="H231" s="32"/>
      <c r="I231" s="32"/>
      <c r="J231" s="32"/>
      <c r="K231" s="43"/>
      <c r="L231" s="2"/>
      <c r="M231" s="1"/>
      <c r="N231" s="1"/>
      <c r="O231" s="1"/>
      <c r="P231" s="1"/>
      <c r="Q231" s="1"/>
      <c r="R231" s="1"/>
    </row>
    <row r="232" spans="1:18" s="7" customFormat="1" ht="15">
      <c r="A232" s="16"/>
      <c r="B232" s="17"/>
      <c r="C232" s="17"/>
      <c r="D232" s="103"/>
      <c r="E232" s="103"/>
      <c r="F232" s="104"/>
      <c r="G232" s="104"/>
      <c r="H232" s="32"/>
      <c r="I232" s="32"/>
      <c r="J232" s="32"/>
      <c r="K232" s="43"/>
      <c r="L232" s="1"/>
      <c r="M232" s="1"/>
      <c r="N232" s="1"/>
      <c r="O232" s="1"/>
      <c r="P232" s="1"/>
      <c r="Q232" s="1"/>
      <c r="R232" s="1"/>
    </row>
    <row r="233" ht="15">
      <c r="J233" s="33"/>
    </row>
    <row r="237" ht="15">
      <c r="J237" s="33"/>
    </row>
  </sheetData>
  <mergeCells count="513">
    <mergeCell ref="A221:C221"/>
    <mergeCell ref="A225:B225"/>
    <mergeCell ref="A226:B226"/>
    <mergeCell ref="A227:B227"/>
    <mergeCell ref="E227:F227"/>
    <mergeCell ref="L211:Q211"/>
    <mergeCell ref="A215:B215"/>
    <mergeCell ref="A216:C216"/>
    <mergeCell ref="E216:F216"/>
    <mergeCell ref="A219:B219"/>
    <mergeCell ref="A220:B220"/>
    <mergeCell ref="E220:F220"/>
    <mergeCell ref="K204:K206"/>
    <mergeCell ref="A211:A213"/>
    <mergeCell ref="B211:B213"/>
    <mergeCell ref="C211:C213"/>
    <mergeCell ref="D211:D213"/>
    <mergeCell ref="E211:E213"/>
    <mergeCell ref="F211:F213"/>
    <mergeCell ref="K211:K213"/>
    <mergeCell ref="A204:A206"/>
    <mergeCell ref="B204:B206"/>
    <mergeCell ref="C204:C206"/>
    <mergeCell ref="D204:D206"/>
    <mergeCell ref="E204:E206"/>
    <mergeCell ref="F204:F206"/>
    <mergeCell ref="A207:A209"/>
    <mergeCell ref="B207:B209"/>
    <mergeCell ref="D207:D209"/>
    <mergeCell ref="E207:E209"/>
    <mergeCell ref="F207:F209"/>
    <mergeCell ref="K207:K209"/>
    <mergeCell ref="C208:C209"/>
    <mergeCell ref="K198:K200"/>
    <mergeCell ref="L198:Q198"/>
    <mergeCell ref="A201:A203"/>
    <mergeCell ref="B201:B203"/>
    <mergeCell ref="C201:C203"/>
    <mergeCell ref="D201:D203"/>
    <mergeCell ref="E201:E203"/>
    <mergeCell ref="F201:F203"/>
    <mergeCell ref="K201:K203"/>
    <mergeCell ref="A198:A200"/>
    <mergeCell ref="B198:B200"/>
    <mergeCell ref="C198:C200"/>
    <mergeCell ref="D198:D200"/>
    <mergeCell ref="E198:E200"/>
    <mergeCell ref="F198:F200"/>
    <mergeCell ref="K192:K194"/>
    <mergeCell ref="L192:Q192"/>
    <mergeCell ref="A195:A197"/>
    <mergeCell ref="B195:B197"/>
    <mergeCell ref="C195:C197"/>
    <mergeCell ref="D195:D197"/>
    <mergeCell ref="E195:E197"/>
    <mergeCell ref="F195:F197"/>
    <mergeCell ref="K195:K197"/>
    <mergeCell ref="L195:Q195"/>
    <mergeCell ref="A192:A194"/>
    <mergeCell ref="B192:B194"/>
    <mergeCell ref="C192:C194"/>
    <mergeCell ref="D192:D194"/>
    <mergeCell ref="E192:E194"/>
    <mergeCell ref="F192:F194"/>
    <mergeCell ref="A189:A191"/>
    <mergeCell ref="B189:B191"/>
    <mergeCell ref="C189:C190"/>
    <mergeCell ref="D189:D191"/>
    <mergeCell ref="E189:E191"/>
    <mergeCell ref="F189:F191"/>
    <mergeCell ref="K189:K191"/>
    <mergeCell ref="L189:Q189"/>
    <mergeCell ref="L190:Q190"/>
    <mergeCell ref="A186:A188"/>
    <mergeCell ref="B186:B188"/>
    <mergeCell ref="C186:C187"/>
    <mergeCell ref="D186:D188"/>
    <mergeCell ref="E186:E188"/>
    <mergeCell ref="F186:F188"/>
    <mergeCell ref="K186:K188"/>
    <mergeCell ref="L186:Q186"/>
    <mergeCell ref="L187:Q187"/>
    <mergeCell ref="K180:K182"/>
    <mergeCell ref="L180:Q180"/>
    <mergeCell ref="L181:Q181"/>
    <mergeCell ref="A183:A185"/>
    <mergeCell ref="B183:B185"/>
    <mergeCell ref="C183:C184"/>
    <mergeCell ref="D183:D185"/>
    <mergeCell ref="E183:E185"/>
    <mergeCell ref="F183:F185"/>
    <mergeCell ref="K183:K185"/>
    <mergeCell ref="A180:A182"/>
    <mergeCell ref="B180:B182"/>
    <mergeCell ref="C180:C181"/>
    <mergeCell ref="D180:D182"/>
    <mergeCell ref="E180:E182"/>
    <mergeCell ref="F180:F182"/>
    <mergeCell ref="L183:Q183"/>
    <mergeCell ref="L184:Q184"/>
    <mergeCell ref="A177:A179"/>
    <mergeCell ref="B177:B179"/>
    <mergeCell ref="C177:C178"/>
    <mergeCell ref="D177:D179"/>
    <mergeCell ref="E177:E179"/>
    <mergeCell ref="F177:F179"/>
    <mergeCell ref="K177:K179"/>
    <mergeCell ref="L177:Q177"/>
    <mergeCell ref="L178:Q178"/>
    <mergeCell ref="A174:A176"/>
    <mergeCell ref="B174:B176"/>
    <mergeCell ref="C174:C175"/>
    <mergeCell ref="D174:D176"/>
    <mergeCell ref="E174:E176"/>
    <mergeCell ref="F174:F176"/>
    <mergeCell ref="K174:K176"/>
    <mergeCell ref="L174:Q174"/>
    <mergeCell ref="L175:Q175"/>
    <mergeCell ref="K168:K170"/>
    <mergeCell ref="L168:Q168"/>
    <mergeCell ref="L169:Q169"/>
    <mergeCell ref="A171:A173"/>
    <mergeCell ref="B171:B173"/>
    <mergeCell ref="C171:C172"/>
    <mergeCell ref="D171:D173"/>
    <mergeCell ref="E171:E173"/>
    <mergeCell ref="F171:F173"/>
    <mergeCell ref="K171:K173"/>
    <mergeCell ref="A168:A170"/>
    <mergeCell ref="B168:B170"/>
    <mergeCell ref="C168:C169"/>
    <mergeCell ref="D168:D170"/>
    <mergeCell ref="E168:E170"/>
    <mergeCell ref="F168:F170"/>
    <mergeCell ref="L171:Q171"/>
    <mergeCell ref="L172:Q172"/>
    <mergeCell ref="A165:A167"/>
    <mergeCell ref="B165:B167"/>
    <mergeCell ref="C165:C166"/>
    <mergeCell ref="D165:D167"/>
    <mergeCell ref="E165:E167"/>
    <mergeCell ref="F165:F167"/>
    <mergeCell ref="H165:K167"/>
    <mergeCell ref="L165:Q165"/>
    <mergeCell ref="L166:Q166"/>
    <mergeCell ref="K159:K161"/>
    <mergeCell ref="L159:Q159"/>
    <mergeCell ref="A162:A164"/>
    <mergeCell ref="B162:B164"/>
    <mergeCell ref="C162:C163"/>
    <mergeCell ref="D162:D164"/>
    <mergeCell ref="E162:E164"/>
    <mergeCell ref="F162:F164"/>
    <mergeCell ref="K162:K164"/>
    <mergeCell ref="L162:Q162"/>
    <mergeCell ref="A159:A161"/>
    <mergeCell ref="B159:B161"/>
    <mergeCell ref="C159:C161"/>
    <mergeCell ref="D159:D161"/>
    <mergeCell ref="E159:E161"/>
    <mergeCell ref="F159:F161"/>
    <mergeCell ref="L163:Q163"/>
    <mergeCell ref="A156:A158"/>
    <mergeCell ref="B156:B158"/>
    <mergeCell ref="C156:C158"/>
    <mergeCell ref="D156:D158"/>
    <mergeCell ref="E156:E158"/>
    <mergeCell ref="F156:F158"/>
    <mergeCell ref="K156:K158"/>
    <mergeCell ref="L156:Q156"/>
    <mergeCell ref="A153:A155"/>
    <mergeCell ref="B153:B155"/>
    <mergeCell ref="C153:C155"/>
    <mergeCell ref="D153:D155"/>
    <mergeCell ref="E153:E155"/>
    <mergeCell ref="F153:F155"/>
    <mergeCell ref="A150:A152"/>
    <mergeCell ref="B150:B152"/>
    <mergeCell ref="D150:D152"/>
    <mergeCell ref="E150:E152"/>
    <mergeCell ref="F150:F152"/>
    <mergeCell ref="K150:K152"/>
    <mergeCell ref="L150:Q150"/>
    <mergeCell ref="C150:C152"/>
    <mergeCell ref="K153:K155"/>
    <mergeCell ref="L153:Q153"/>
    <mergeCell ref="L145:Q145"/>
    <mergeCell ref="A146:K146"/>
    <mergeCell ref="L146:Q146"/>
    <mergeCell ref="A147:A149"/>
    <mergeCell ref="B147:B149"/>
    <mergeCell ref="C147:C149"/>
    <mergeCell ref="D147:D149"/>
    <mergeCell ref="E147:E149"/>
    <mergeCell ref="F147:F149"/>
    <mergeCell ref="K147:K149"/>
    <mergeCell ref="L147:Q147"/>
    <mergeCell ref="A142:A144"/>
    <mergeCell ref="B142:B144"/>
    <mergeCell ref="D142:D144"/>
    <mergeCell ref="E142:E144"/>
    <mergeCell ref="F142:F144"/>
    <mergeCell ref="K142:K144"/>
    <mergeCell ref="A139:A141"/>
    <mergeCell ref="B139:B141"/>
    <mergeCell ref="D139:D141"/>
    <mergeCell ref="E139:E141"/>
    <mergeCell ref="F139:F141"/>
    <mergeCell ref="C140:C141"/>
    <mergeCell ref="A136:A138"/>
    <mergeCell ref="B136:B138"/>
    <mergeCell ref="D136:D138"/>
    <mergeCell ref="E136:E138"/>
    <mergeCell ref="F136:F138"/>
    <mergeCell ref="K136:K138"/>
    <mergeCell ref="L136:Q136"/>
    <mergeCell ref="C137:C138"/>
    <mergeCell ref="K139:K141"/>
    <mergeCell ref="K130:K132"/>
    <mergeCell ref="L130:Q130"/>
    <mergeCell ref="L131:Q131"/>
    <mergeCell ref="A133:A135"/>
    <mergeCell ref="B133:B135"/>
    <mergeCell ref="D133:D135"/>
    <mergeCell ref="E133:E135"/>
    <mergeCell ref="F133:F135"/>
    <mergeCell ref="K133:K135"/>
    <mergeCell ref="A130:A132"/>
    <mergeCell ref="B130:B132"/>
    <mergeCell ref="D130:D132"/>
    <mergeCell ref="E130:E132"/>
    <mergeCell ref="F130:F132"/>
    <mergeCell ref="C134:C135"/>
    <mergeCell ref="L133:Q133"/>
    <mergeCell ref="A127:A129"/>
    <mergeCell ref="B127:B129"/>
    <mergeCell ref="D127:D129"/>
    <mergeCell ref="E127:E129"/>
    <mergeCell ref="F127:F129"/>
    <mergeCell ref="K127:K129"/>
    <mergeCell ref="L121:Q121"/>
    <mergeCell ref="L122:Q122"/>
    <mergeCell ref="A124:A126"/>
    <mergeCell ref="B124:B126"/>
    <mergeCell ref="D124:D126"/>
    <mergeCell ref="E124:E126"/>
    <mergeCell ref="F124:F126"/>
    <mergeCell ref="K124:K126"/>
    <mergeCell ref="L124:Q125"/>
    <mergeCell ref="L127:Q128"/>
    <mergeCell ref="L119:Q119"/>
    <mergeCell ref="A120:K120"/>
    <mergeCell ref="L120:Q120"/>
    <mergeCell ref="A121:A123"/>
    <mergeCell ref="B121:B123"/>
    <mergeCell ref="D121:D123"/>
    <mergeCell ref="E121:E123"/>
    <mergeCell ref="F121:F123"/>
    <mergeCell ref="K121:K123"/>
    <mergeCell ref="A116:A118"/>
    <mergeCell ref="B116:B118"/>
    <mergeCell ref="D116:D118"/>
    <mergeCell ref="E116:E118"/>
    <mergeCell ref="F116:F118"/>
    <mergeCell ref="K116:K118"/>
    <mergeCell ref="A110:A115"/>
    <mergeCell ref="B110:B115"/>
    <mergeCell ref="K110:K115"/>
    <mergeCell ref="C110:C112"/>
    <mergeCell ref="C113:C114"/>
    <mergeCell ref="E110:E112"/>
    <mergeCell ref="F110:F112"/>
    <mergeCell ref="E113:E115"/>
    <mergeCell ref="F113:F115"/>
    <mergeCell ref="D110:D115"/>
    <mergeCell ref="A107:A109"/>
    <mergeCell ref="B107:B109"/>
    <mergeCell ref="D107:D109"/>
    <mergeCell ref="E107:E109"/>
    <mergeCell ref="F107:F109"/>
    <mergeCell ref="K107:K109"/>
    <mergeCell ref="A104:A106"/>
    <mergeCell ref="B104:B106"/>
    <mergeCell ref="D104:D106"/>
    <mergeCell ref="E104:E106"/>
    <mergeCell ref="F104:F106"/>
    <mergeCell ref="A101:A103"/>
    <mergeCell ref="B101:B103"/>
    <mergeCell ref="D101:D103"/>
    <mergeCell ref="E101:E103"/>
    <mergeCell ref="F101:F103"/>
    <mergeCell ref="K101:K103"/>
    <mergeCell ref="L101:Q101"/>
    <mergeCell ref="L102:Q102"/>
    <mergeCell ref="K104:K106"/>
    <mergeCell ref="K95:K97"/>
    <mergeCell ref="L95:Q95"/>
    <mergeCell ref="A98:A100"/>
    <mergeCell ref="B98:B100"/>
    <mergeCell ref="D98:D100"/>
    <mergeCell ref="E98:E100"/>
    <mergeCell ref="F98:F100"/>
    <mergeCell ref="K98:K100"/>
    <mergeCell ref="L98:Q98"/>
    <mergeCell ref="A95:A97"/>
    <mergeCell ref="B95:B97"/>
    <mergeCell ref="D95:D97"/>
    <mergeCell ref="E95:E97"/>
    <mergeCell ref="F95:F97"/>
    <mergeCell ref="C96:C97"/>
    <mergeCell ref="L99:Q99"/>
    <mergeCell ref="K89:K91"/>
    <mergeCell ref="L89:Q89"/>
    <mergeCell ref="L90:Q90"/>
    <mergeCell ref="A92:A94"/>
    <mergeCell ref="B92:B94"/>
    <mergeCell ref="D92:D94"/>
    <mergeCell ref="E92:E94"/>
    <mergeCell ref="F92:F94"/>
    <mergeCell ref="K92:K94"/>
    <mergeCell ref="A89:A91"/>
    <mergeCell ref="B89:B91"/>
    <mergeCell ref="D89:D91"/>
    <mergeCell ref="E89:E91"/>
    <mergeCell ref="F89:F91"/>
    <mergeCell ref="C93:C94"/>
    <mergeCell ref="A85:A88"/>
    <mergeCell ref="B85:B88"/>
    <mergeCell ref="D85:D88"/>
    <mergeCell ref="E85:E88"/>
    <mergeCell ref="F85:F88"/>
    <mergeCell ref="K85:K88"/>
    <mergeCell ref="J87:J88"/>
    <mergeCell ref="I87:I88"/>
    <mergeCell ref="H87:H88"/>
    <mergeCell ref="G87:G88"/>
    <mergeCell ref="A82:A84"/>
    <mergeCell ref="B82:B84"/>
    <mergeCell ref="D82:D84"/>
    <mergeCell ref="E82:E84"/>
    <mergeCell ref="F82:F84"/>
    <mergeCell ref="K82:K84"/>
    <mergeCell ref="L77:Q77"/>
    <mergeCell ref="A79:A81"/>
    <mergeCell ref="B79:B81"/>
    <mergeCell ref="D79:D81"/>
    <mergeCell ref="E79:E81"/>
    <mergeCell ref="F79:F81"/>
    <mergeCell ref="K79:K81"/>
    <mergeCell ref="K73:K75"/>
    <mergeCell ref="L73:Q74"/>
    <mergeCell ref="A76:A78"/>
    <mergeCell ref="B76:B78"/>
    <mergeCell ref="D76:D78"/>
    <mergeCell ref="E76:E78"/>
    <mergeCell ref="F76:F78"/>
    <mergeCell ref="H76:K78"/>
    <mergeCell ref="L76:Q76"/>
    <mergeCell ref="A73:A75"/>
    <mergeCell ref="B73:B75"/>
    <mergeCell ref="D73:D75"/>
    <mergeCell ref="E73:E75"/>
    <mergeCell ref="F73:F75"/>
    <mergeCell ref="L67:Q68"/>
    <mergeCell ref="A70:A72"/>
    <mergeCell ref="B70:B72"/>
    <mergeCell ref="D70:D72"/>
    <mergeCell ref="E70:E72"/>
    <mergeCell ref="F70:F72"/>
    <mergeCell ref="K70:K72"/>
    <mergeCell ref="F64:F66"/>
    <mergeCell ref="K64:K66"/>
    <mergeCell ref="L64:Q64"/>
    <mergeCell ref="A67:A69"/>
    <mergeCell ref="B67:B69"/>
    <mergeCell ref="D67:D69"/>
    <mergeCell ref="E67:E69"/>
    <mergeCell ref="F67:F69"/>
    <mergeCell ref="H67:K69"/>
    <mergeCell ref="K56:K58"/>
    <mergeCell ref="L56:Q56"/>
    <mergeCell ref="L62:Q62"/>
    <mergeCell ref="A63:K63"/>
    <mergeCell ref="L63:Q63"/>
    <mergeCell ref="A64:A66"/>
    <mergeCell ref="B64:B66"/>
    <mergeCell ref="C64:C66"/>
    <mergeCell ref="D64:D66"/>
    <mergeCell ref="E64:E66"/>
    <mergeCell ref="A56:A58"/>
    <mergeCell ref="B56:B58"/>
    <mergeCell ref="C56:C58"/>
    <mergeCell ref="D56:D58"/>
    <mergeCell ref="E56:E58"/>
    <mergeCell ref="F56:F58"/>
    <mergeCell ref="A59:A61"/>
    <mergeCell ref="B59:B61"/>
    <mergeCell ref="D59:D61"/>
    <mergeCell ref="E59:E61"/>
    <mergeCell ref="F59:F61"/>
    <mergeCell ref="K59:K61"/>
    <mergeCell ref="L59:Q59"/>
    <mergeCell ref="K50:K52"/>
    <mergeCell ref="L50:Q50"/>
    <mergeCell ref="A53:A55"/>
    <mergeCell ref="B53:B55"/>
    <mergeCell ref="C53:C55"/>
    <mergeCell ref="D53:D55"/>
    <mergeCell ref="E53:E55"/>
    <mergeCell ref="F53:F55"/>
    <mergeCell ref="K53:K55"/>
    <mergeCell ref="L53:Q53"/>
    <mergeCell ref="A50:A52"/>
    <mergeCell ref="B50:B52"/>
    <mergeCell ref="C50:C52"/>
    <mergeCell ref="D50:D52"/>
    <mergeCell ref="E50:E52"/>
    <mergeCell ref="F50:F52"/>
    <mergeCell ref="A39:A49"/>
    <mergeCell ref="B39:B49"/>
    <mergeCell ref="D39:D49"/>
    <mergeCell ref="E39:E49"/>
    <mergeCell ref="F39:F49"/>
    <mergeCell ref="K39:K49"/>
    <mergeCell ref="L28:Q28"/>
    <mergeCell ref="L29:Q29"/>
    <mergeCell ref="A31:A38"/>
    <mergeCell ref="B31:B38"/>
    <mergeCell ref="D31:D38"/>
    <mergeCell ref="E31:E38"/>
    <mergeCell ref="F31:F38"/>
    <mergeCell ref="K31:K38"/>
    <mergeCell ref="L31:Q31"/>
    <mergeCell ref="L38:Q38"/>
    <mergeCell ref="G33:G38"/>
    <mergeCell ref="J33:J38"/>
    <mergeCell ref="I33:I38"/>
    <mergeCell ref="H33:H38"/>
    <mergeCell ref="J41:J49"/>
    <mergeCell ref="I41:I49"/>
    <mergeCell ref="H41:H49"/>
    <mergeCell ref="G41:G49"/>
    <mergeCell ref="L25:Q25"/>
    <mergeCell ref="C26:C27"/>
    <mergeCell ref="L26:Q26"/>
    <mergeCell ref="A28:A30"/>
    <mergeCell ref="B28:B30"/>
    <mergeCell ref="C28:C30"/>
    <mergeCell ref="D28:D30"/>
    <mergeCell ref="E28:E30"/>
    <mergeCell ref="F28:F30"/>
    <mergeCell ref="K28:K30"/>
    <mergeCell ref="A25:A27"/>
    <mergeCell ref="B25:B27"/>
    <mergeCell ref="D25:D27"/>
    <mergeCell ref="E25:E27"/>
    <mergeCell ref="F25:F27"/>
    <mergeCell ref="K25:K27"/>
    <mergeCell ref="L19:Q19"/>
    <mergeCell ref="A22:A24"/>
    <mergeCell ref="B22:B24"/>
    <mergeCell ref="C22:C24"/>
    <mergeCell ref="D22:D24"/>
    <mergeCell ref="E22:E24"/>
    <mergeCell ref="F22:F24"/>
    <mergeCell ref="K22:K24"/>
    <mergeCell ref="L22:Q22"/>
    <mergeCell ref="K16:K18"/>
    <mergeCell ref="A19:A21"/>
    <mergeCell ref="B19:B21"/>
    <mergeCell ref="C19:C21"/>
    <mergeCell ref="D19:D21"/>
    <mergeCell ref="E19:E21"/>
    <mergeCell ref="F19:F21"/>
    <mergeCell ref="H19:K21"/>
    <mergeCell ref="A16:A18"/>
    <mergeCell ref="B16:B18"/>
    <mergeCell ref="C16:C18"/>
    <mergeCell ref="D16:D18"/>
    <mergeCell ref="E16:E18"/>
    <mergeCell ref="F16:F18"/>
    <mergeCell ref="K10:K12"/>
    <mergeCell ref="L10:Q10"/>
    <mergeCell ref="A13:A15"/>
    <mergeCell ref="B13:B15"/>
    <mergeCell ref="C13:C15"/>
    <mergeCell ref="D13:D15"/>
    <mergeCell ref="E13:E15"/>
    <mergeCell ref="F13:F15"/>
    <mergeCell ref="H13:K15"/>
    <mergeCell ref="L13:Q13"/>
    <mergeCell ref="A10:A12"/>
    <mergeCell ref="B10:B12"/>
    <mergeCell ref="C10:C12"/>
    <mergeCell ref="D10:D12"/>
    <mergeCell ref="E10:E12"/>
    <mergeCell ref="F10:F12"/>
    <mergeCell ref="F6:F7"/>
    <mergeCell ref="G6:G7"/>
    <mergeCell ref="H6:J6"/>
    <mergeCell ref="K6:K7"/>
    <mergeCell ref="A9:K9"/>
    <mergeCell ref="L9:Q9"/>
    <mergeCell ref="A1:K1"/>
    <mergeCell ref="A2:K2"/>
    <mergeCell ref="A3:K3"/>
    <mergeCell ref="A4:K4"/>
    <mergeCell ref="A5:K5"/>
    <mergeCell ref="A6:A7"/>
    <mergeCell ref="B6:B7"/>
    <mergeCell ref="C6:C7"/>
    <mergeCell ref="D6:D7"/>
    <mergeCell ref="E6:E7"/>
  </mergeCells>
  <printOptions/>
  <pageMargins left="0.31496062992125984" right="0.31496062992125984" top="0.35433070866141736" bottom="0.35433070866141736" header="0.31496062992125984" footer="0.31496062992125984"/>
  <pageSetup fitToHeight="11" horizontalDpi="600" verticalDpi="600" orientation="landscape" paperSize="9" scale="55" r:id="rId1"/>
  <rowBreaks count="13" manualBreakCount="13">
    <brk id="24" max="16383" man="1"/>
    <brk id="46" max="16383" man="1"/>
    <brk id="61" max="16383" man="1"/>
    <brk id="75" max="16383" man="1"/>
    <brk id="100" max="16383" man="1"/>
    <brk id="115" max="16383" man="1"/>
    <brk id="126" max="16383" man="1"/>
    <brk id="141" max="16383" man="1"/>
    <brk id="144" max="16383" man="1"/>
    <brk id="161" max="16383" man="1"/>
    <brk id="173" max="16383" man="1"/>
    <brk id="191" max="16383" man="1"/>
    <brk id="20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Просвирин В.В.</cp:lastModifiedBy>
  <cp:lastPrinted>2019-07-25T07:32:43Z</cp:lastPrinted>
  <dcterms:created xsi:type="dcterms:W3CDTF">2014-04-11T05:38:00Z</dcterms:created>
  <dcterms:modified xsi:type="dcterms:W3CDTF">2019-07-30T08:34:57Z</dcterms:modified>
  <cp:category/>
  <cp:version/>
  <cp:contentType/>
  <cp:contentStatus/>
</cp:coreProperties>
</file>