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Лист1!$A$1:$F$110</definedName>
  </definedNames>
  <calcPr calcId="125725"/>
</workbook>
</file>

<file path=xl/calcChain.xml><?xml version="1.0" encoding="utf-8"?>
<calcChain xmlns="http://schemas.openxmlformats.org/spreadsheetml/2006/main">
  <c r="F64" i="1"/>
  <c r="F62"/>
  <c r="E62"/>
  <c r="F59"/>
  <c r="E79"/>
  <c r="F92"/>
  <c r="E92"/>
  <c r="F13"/>
  <c r="F11"/>
  <c r="F10"/>
  <c r="E10"/>
  <c r="E11"/>
  <c r="E13"/>
  <c r="F94"/>
  <c r="F89"/>
  <c r="F84"/>
  <c r="F79"/>
  <c r="F74"/>
  <c r="F69"/>
  <c r="F54"/>
  <c r="F49"/>
  <c r="F44"/>
  <c r="F39"/>
  <c r="F34"/>
  <c r="F29"/>
  <c r="F19"/>
  <c r="F16"/>
  <c r="F17"/>
  <c r="F14" s="1"/>
  <c r="F18"/>
  <c r="F15"/>
  <c r="E16"/>
  <c r="E17"/>
  <c r="E12" s="1"/>
  <c r="E9" s="1"/>
  <c r="E18"/>
  <c r="E15"/>
  <c r="E14"/>
  <c r="E19"/>
  <c r="F24"/>
  <c r="E24"/>
  <c r="E29"/>
  <c r="E34"/>
  <c r="E39"/>
  <c r="E44"/>
  <c r="E49"/>
  <c r="E54"/>
  <c r="E61"/>
  <c r="E63"/>
  <c r="E60"/>
  <c r="E59"/>
  <c r="E64"/>
  <c r="E69"/>
  <c r="E74"/>
  <c r="E84"/>
  <c r="E89"/>
  <c r="E94"/>
  <c r="F12" l="1"/>
  <c r="F9" s="1"/>
</calcChain>
</file>

<file path=xl/sharedStrings.xml><?xml version="1.0" encoding="utf-8"?>
<sst xmlns="http://schemas.openxmlformats.org/spreadsheetml/2006/main" count="144" uniqueCount="54">
  <si>
    <t>Таблица 14</t>
  </si>
  <si>
    <t>Сведения</t>
  </si>
  <si>
    <t>Статус</t>
  </si>
  <si>
    <t>Источники финансирования</t>
  </si>
  <si>
    <t>Управление муниципальными финансами и муниципальным имуществом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</si>
  <si>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</si>
  <si>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</si>
  <si>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</si>
  <si>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</si>
  <si>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</si>
  <si>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 xml:space="preserve">Подпрограмма 1 </t>
  </si>
  <si>
    <t>Управление муниципальными финансами</t>
  </si>
  <si>
    <t>Основное мероприятие 1.1</t>
  </si>
  <si>
    <t>Нормативно-методическое обеспечение бюджетного процесса, организация составления и исполнения местного бюджета</t>
  </si>
  <si>
    <t>Основное мероприятие 1. 2</t>
  </si>
  <si>
    <t>Содействие повышению качества управления муниципальными финансами</t>
  </si>
  <si>
    <t>Основное мероприятие 1. 3</t>
  </si>
  <si>
    <t>Организация и осуществление внутреннего финансового контроля, контроля за применением законодательства в сфере закупок</t>
  </si>
  <si>
    <t>Основное мероприятие 1. 4</t>
  </si>
  <si>
    <t>Управлением муниципальным долгом города Волгодонска</t>
  </si>
  <si>
    <t>Основное мероприятие 1. 5</t>
  </si>
  <si>
    <t>Основное мероприятие 1. 6</t>
  </si>
  <si>
    <t>Информационное, программное и материально-техническое обеспечение</t>
  </si>
  <si>
    <t>Основное мероприятие 1.7</t>
  </si>
  <si>
    <t>Организация повышения квалификации</t>
  </si>
  <si>
    <t>Основное мероприятие 1.8</t>
  </si>
  <si>
    <t>Обеспечение реализации подпрограммы</t>
  </si>
  <si>
    <t xml:space="preserve">Подпрограмма 2 </t>
  </si>
  <si>
    <t>Управление муниципальным имуществом</t>
  </si>
  <si>
    <t>Основное мероприятие 2.1</t>
  </si>
  <si>
    <t>Основное мероприятие 2.2</t>
  </si>
  <si>
    <t>Основное мероприятие 2.3</t>
  </si>
  <si>
    <t>Обеспечение первичных мер пожарной безопасности</t>
  </si>
  <si>
    <t>Основное мероприятие 2.4</t>
  </si>
  <si>
    <t>Основное мероприятие 2.5</t>
  </si>
  <si>
    <t>Подпрограмма 3</t>
  </si>
  <si>
    <t>Совершенствование процедур закупок товаров, работ, услуг для обеспечения муниципальных нужд</t>
  </si>
  <si>
    <t>Основное мероприятие 3.5</t>
  </si>
  <si>
    <t>Управление резервным фондом Администрации города Волгодонска и иными зарезервированными в установленном порядке средствами</t>
  </si>
  <si>
    <t>Муниципальная программа</t>
  </si>
  <si>
    <t>Наименование муниципальной программы, подпрограммы муниципальной программы, основоного мероприятия, мероприятия ВЦП</t>
  </si>
  <si>
    <t>Объем расходов, предусмотренных муниципальной программой (тыс.руб.)</t>
  </si>
  <si>
    <t>Фактические расходы (тыс.руб.)</t>
  </si>
  <si>
    <t>об использовании обласного, федерального, местного бюджетов и внебюджетных источников на реализацию</t>
  </si>
  <si>
    <t>муниципальной программы "Управление муниципальными финансами и муниципальным имуществом"</t>
  </si>
  <si>
    <t xml:space="preserve">Руководитель                                                         </t>
  </si>
  <si>
    <t>(подпись)</t>
  </si>
  <si>
    <t xml:space="preserve">Главный бухгалтер </t>
  </si>
  <si>
    <t xml:space="preserve">Исполнитель  Шакланова Ю.А.       </t>
  </si>
  <si>
    <t>22-35-26</t>
  </si>
  <si>
    <t>Совершенствование механизма управления и распоряжения муниципальным имуществом</t>
  </si>
  <si>
    <t>за 9 месяцев 2014 года.</t>
  </si>
  <si>
    <t xml:space="preserve">                Н.В. Белякова</t>
  </si>
  <si>
    <t xml:space="preserve">                Н.М. Фалина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</si>
</sst>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164" fontId="11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0"/>
  <sheetViews>
    <sheetView tabSelected="1" view="pageBreakPreview" topLeftCell="A85" zoomScale="60" zoomScaleNormal="95" workbookViewId="0">
      <selection activeCell="E106" sqref="E106"/>
    </sheetView>
  </sheetViews>
  <sheetFormatPr defaultRowHeight="15"/>
  <cols>
    <col min="2" max="2" width="18.42578125" customWidth="1"/>
    <col min="3" max="3" width="22.140625" customWidth="1"/>
    <col min="4" max="4" width="19.42578125" style="3" customWidth="1"/>
    <col min="5" max="6" width="13.7109375" customWidth="1"/>
  </cols>
  <sheetData>
    <row r="1" spans="2:6" ht="15.75">
      <c r="B1" s="1"/>
      <c r="F1" s="14" t="s">
        <v>0</v>
      </c>
    </row>
    <row r="2" spans="2:6" ht="12.75" customHeight="1">
      <c r="B2" s="36" t="s">
        <v>1</v>
      </c>
      <c r="C2" s="36"/>
      <c r="D2" s="36"/>
      <c r="E2" s="36"/>
    </row>
    <row r="3" spans="2:6" ht="27" customHeight="1">
      <c r="B3" s="37" t="s">
        <v>43</v>
      </c>
      <c r="C3" s="37"/>
      <c r="D3" s="37"/>
      <c r="E3" s="37"/>
    </row>
    <row r="4" spans="2:6" ht="30.75" customHeight="1">
      <c r="B4" s="38" t="s">
        <v>44</v>
      </c>
      <c r="C4" s="38"/>
      <c r="D4" s="38"/>
      <c r="E4" s="38"/>
    </row>
    <row r="5" spans="2:6" ht="15" customHeight="1">
      <c r="B5" s="2"/>
      <c r="C5" s="39" t="s">
        <v>51</v>
      </c>
      <c r="D5" s="39"/>
    </row>
    <row r="6" spans="2:6" ht="15.75">
      <c r="B6" s="2"/>
    </row>
    <row r="7" spans="2:6" s="10" customFormat="1" ht="135.75" customHeight="1">
      <c r="B7" s="11" t="s">
        <v>2</v>
      </c>
      <c r="C7" s="12" t="s">
        <v>40</v>
      </c>
      <c r="D7" s="13" t="s">
        <v>3</v>
      </c>
      <c r="E7" s="12" t="s">
        <v>41</v>
      </c>
      <c r="F7" s="12" t="s">
        <v>42</v>
      </c>
    </row>
    <row r="8" spans="2:6" ht="20.25" customHeight="1">
      <c r="B8" s="8">
        <v>1</v>
      </c>
      <c r="C8" s="8">
        <v>2</v>
      </c>
      <c r="D8" s="9">
        <v>3</v>
      </c>
      <c r="E8" s="8">
        <v>4</v>
      </c>
      <c r="F8" s="8">
        <v>5</v>
      </c>
    </row>
    <row r="9" spans="2:6" ht="18.75" customHeight="1">
      <c r="B9" s="31" t="s">
        <v>39</v>
      </c>
      <c r="C9" s="27" t="s">
        <v>4</v>
      </c>
      <c r="D9" s="5" t="s">
        <v>5</v>
      </c>
      <c r="E9" s="4">
        <f>E10+E11+E12+E13</f>
        <v>53179.700000000004</v>
      </c>
      <c r="F9" s="4">
        <f>F10+F11+F12+F13</f>
        <v>32209.200000000001</v>
      </c>
    </row>
    <row r="10" spans="2:6" ht="18" customHeight="1">
      <c r="B10" s="32"/>
      <c r="C10" s="27"/>
      <c r="D10" s="5" t="s">
        <v>6</v>
      </c>
      <c r="E10" s="6">
        <f>E15+E60+E90</f>
        <v>0</v>
      </c>
      <c r="F10" s="6">
        <f>F15+F60+F90</f>
        <v>0</v>
      </c>
    </row>
    <row r="11" spans="2:6" ht="24" customHeight="1">
      <c r="B11" s="32"/>
      <c r="C11" s="27"/>
      <c r="D11" s="5" t="s">
        <v>7</v>
      </c>
      <c r="E11" s="6">
        <f t="shared" ref="E11:F13" si="0">E16+E61+E91</f>
        <v>0</v>
      </c>
      <c r="F11" s="6">
        <f t="shared" si="0"/>
        <v>0</v>
      </c>
    </row>
    <row r="12" spans="2:6" ht="18" customHeight="1">
      <c r="B12" s="32"/>
      <c r="C12" s="27"/>
      <c r="D12" s="5" t="s">
        <v>8</v>
      </c>
      <c r="E12" s="6">
        <f t="shared" si="0"/>
        <v>53179.700000000004</v>
      </c>
      <c r="F12" s="6">
        <f t="shared" si="0"/>
        <v>32209.200000000001</v>
      </c>
    </row>
    <row r="13" spans="2:6" ht="24" customHeight="1">
      <c r="B13" s="33"/>
      <c r="C13" s="27"/>
      <c r="D13" s="5" t="s">
        <v>9</v>
      </c>
      <c r="E13" s="6">
        <f t="shared" si="0"/>
        <v>0</v>
      </c>
      <c r="F13" s="6">
        <f t="shared" si="0"/>
        <v>0</v>
      </c>
    </row>
    <row r="14" spans="2:6" ht="18" customHeight="1">
      <c r="B14" s="28" t="s">
        <v>10</v>
      </c>
      <c r="C14" s="27" t="s">
        <v>11</v>
      </c>
      <c r="D14" s="15" t="s">
        <v>5</v>
      </c>
      <c r="E14" s="25">
        <f>E15+E16+E17+E18</f>
        <v>22331</v>
      </c>
      <c r="F14" s="18">
        <f>F15+F16+F17+F18</f>
        <v>13506.5</v>
      </c>
    </row>
    <row r="15" spans="2:6" ht="18" customHeight="1">
      <c r="B15" s="28"/>
      <c r="C15" s="27"/>
      <c r="D15" s="7" t="s">
        <v>6</v>
      </c>
      <c r="E15" s="6">
        <f>E25+E20+E30+E35+E40+E45+E50+E55</f>
        <v>0</v>
      </c>
      <c r="F15" s="6">
        <f>F25+F20+F30+F35+F40+F45+F50+F55</f>
        <v>0</v>
      </c>
    </row>
    <row r="16" spans="2:6" ht="18" customHeight="1">
      <c r="B16" s="28"/>
      <c r="C16" s="27"/>
      <c r="D16" s="7" t="s">
        <v>7</v>
      </c>
      <c r="E16" s="6">
        <f t="shared" ref="E16:F18" si="1">E26+E21+E31+E36+E41+E46+E51+E56</f>
        <v>0</v>
      </c>
      <c r="F16" s="6">
        <f t="shared" si="1"/>
        <v>0</v>
      </c>
    </row>
    <row r="17" spans="2:6" ht="18" customHeight="1">
      <c r="B17" s="28"/>
      <c r="C17" s="27"/>
      <c r="D17" s="7" t="s">
        <v>8</v>
      </c>
      <c r="E17" s="21">
        <f t="shared" si="1"/>
        <v>22331</v>
      </c>
      <c r="F17" s="6">
        <f t="shared" si="1"/>
        <v>13506.5</v>
      </c>
    </row>
    <row r="18" spans="2:6" ht="24" customHeight="1">
      <c r="B18" s="28"/>
      <c r="C18" s="27"/>
      <c r="D18" s="7" t="s">
        <v>9</v>
      </c>
      <c r="E18" s="6">
        <f t="shared" si="1"/>
        <v>0</v>
      </c>
      <c r="F18" s="6">
        <f t="shared" si="1"/>
        <v>0</v>
      </c>
    </row>
    <row r="19" spans="2:6" ht="18" customHeight="1">
      <c r="B19" s="29" t="s">
        <v>12</v>
      </c>
      <c r="C19" s="30" t="s">
        <v>13</v>
      </c>
      <c r="D19" s="15" t="s">
        <v>5</v>
      </c>
      <c r="E19" s="16">
        <f>E20+E21+E22+E23</f>
        <v>0</v>
      </c>
      <c r="F19" s="16">
        <f>F20+F21+F22+F23</f>
        <v>0</v>
      </c>
    </row>
    <row r="20" spans="2:6" ht="18" customHeight="1">
      <c r="B20" s="29"/>
      <c r="C20" s="30"/>
      <c r="D20" s="7" t="s">
        <v>6</v>
      </c>
      <c r="E20" s="6"/>
      <c r="F20" s="6"/>
    </row>
    <row r="21" spans="2:6" ht="18" customHeight="1">
      <c r="B21" s="29"/>
      <c r="C21" s="30"/>
      <c r="D21" s="7" t="s">
        <v>7</v>
      </c>
      <c r="E21" s="6"/>
      <c r="F21" s="6"/>
    </row>
    <row r="22" spans="2:6" ht="18" customHeight="1">
      <c r="B22" s="29"/>
      <c r="C22" s="30"/>
      <c r="D22" s="7" t="s">
        <v>8</v>
      </c>
      <c r="E22" s="6"/>
      <c r="F22" s="6"/>
    </row>
    <row r="23" spans="2:6" ht="47.25" customHeight="1">
      <c r="B23" s="29"/>
      <c r="C23" s="30"/>
      <c r="D23" s="7" t="s">
        <v>9</v>
      </c>
      <c r="E23" s="6"/>
      <c r="F23" s="6"/>
    </row>
    <row r="24" spans="2:6" ht="18" customHeight="1">
      <c r="B24" s="29" t="s">
        <v>14</v>
      </c>
      <c r="C24" s="30" t="s">
        <v>15</v>
      </c>
      <c r="D24" s="15" t="s">
        <v>5</v>
      </c>
      <c r="E24" s="16">
        <f>E25+E26+E28+E27</f>
        <v>0</v>
      </c>
      <c r="F24" s="16">
        <f>F25+F26+F28+F27</f>
        <v>0</v>
      </c>
    </row>
    <row r="25" spans="2:6" ht="18" customHeight="1">
      <c r="B25" s="29"/>
      <c r="C25" s="30"/>
      <c r="D25" s="7" t="s">
        <v>6</v>
      </c>
      <c r="E25" s="6"/>
      <c r="F25" s="6"/>
    </row>
    <row r="26" spans="2:6" ht="18" customHeight="1">
      <c r="B26" s="29"/>
      <c r="C26" s="30"/>
      <c r="D26" s="7" t="s">
        <v>7</v>
      </c>
      <c r="E26" s="6"/>
      <c r="F26" s="6"/>
    </row>
    <row r="27" spans="2:6" ht="18" customHeight="1">
      <c r="B27" s="29"/>
      <c r="C27" s="30"/>
      <c r="D27" s="7" t="s">
        <v>8</v>
      </c>
      <c r="E27" s="6"/>
      <c r="F27" s="6"/>
    </row>
    <row r="28" spans="2:6" ht="25.5">
      <c r="B28" s="29"/>
      <c r="C28" s="30"/>
      <c r="D28" s="7" t="s">
        <v>9</v>
      </c>
      <c r="E28" s="6"/>
      <c r="F28" s="6"/>
    </row>
    <row r="29" spans="2:6" ht="18" customHeight="1">
      <c r="B29" s="29" t="s">
        <v>16</v>
      </c>
      <c r="C29" s="30" t="s">
        <v>17</v>
      </c>
      <c r="D29" s="15" t="s">
        <v>5</v>
      </c>
      <c r="E29" s="16">
        <f>E30+E31+E32+E33</f>
        <v>0</v>
      </c>
      <c r="F29" s="16">
        <f>F30+F31+F32+F33</f>
        <v>0</v>
      </c>
    </row>
    <row r="30" spans="2:6" ht="18" customHeight="1">
      <c r="B30" s="29"/>
      <c r="C30" s="30"/>
      <c r="D30" s="7" t="s">
        <v>6</v>
      </c>
      <c r="E30" s="6"/>
      <c r="F30" s="6"/>
    </row>
    <row r="31" spans="2:6" ht="24.75" customHeight="1">
      <c r="B31" s="29"/>
      <c r="C31" s="30"/>
      <c r="D31" s="7" t="s">
        <v>7</v>
      </c>
      <c r="E31" s="6"/>
      <c r="F31" s="6"/>
    </row>
    <row r="32" spans="2:6" ht="15.75">
      <c r="B32" s="29"/>
      <c r="C32" s="30"/>
      <c r="D32" s="7" t="s">
        <v>8</v>
      </c>
      <c r="E32" s="6"/>
      <c r="F32" s="6"/>
    </row>
    <row r="33" spans="2:6" ht="42" customHeight="1">
      <c r="B33" s="29"/>
      <c r="C33" s="30"/>
      <c r="D33" s="7" t="s">
        <v>9</v>
      </c>
      <c r="E33" s="6"/>
      <c r="F33" s="6"/>
    </row>
    <row r="34" spans="2:6" ht="18" customHeight="1">
      <c r="B34" s="29" t="s">
        <v>18</v>
      </c>
      <c r="C34" s="30" t="s">
        <v>19</v>
      </c>
      <c r="D34" s="15" t="s">
        <v>5</v>
      </c>
      <c r="E34" s="16">
        <f>E35+E36+E37+E38</f>
        <v>836.7</v>
      </c>
      <c r="F34" s="16">
        <f>F35+F36+F37+F38</f>
        <v>47.7</v>
      </c>
    </row>
    <row r="35" spans="2:6" ht="18" customHeight="1">
      <c r="B35" s="29"/>
      <c r="C35" s="30"/>
      <c r="D35" s="7" t="s">
        <v>6</v>
      </c>
      <c r="E35" s="6"/>
      <c r="F35" s="6"/>
    </row>
    <row r="36" spans="2:6" ht="18" customHeight="1">
      <c r="B36" s="29"/>
      <c r="C36" s="30"/>
      <c r="D36" s="7" t="s">
        <v>7</v>
      </c>
      <c r="E36" s="6"/>
      <c r="F36" s="6"/>
    </row>
    <row r="37" spans="2:6" ht="18" customHeight="1">
      <c r="B37" s="29"/>
      <c r="C37" s="30"/>
      <c r="D37" s="7" t="s">
        <v>8</v>
      </c>
      <c r="E37" s="6">
        <v>836.7</v>
      </c>
      <c r="F37" s="6">
        <v>47.7</v>
      </c>
    </row>
    <row r="38" spans="2:6" ht="25.5">
      <c r="B38" s="29"/>
      <c r="C38" s="30"/>
      <c r="D38" s="7" t="s">
        <v>9</v>
      </c>
      <c r="E38" s="6"/>
      <c r="F38" s="6"/>
    </row>
    <row r="39" spans="2:6" ht="18" customHeight="1">
      <c r="B39" s="29" t="s">
        <v>20</v>
      </c>
      <c r="C39" s="30" t="s">
        <v>38</v>
      </c>
      <c r="D39" s="15" t="s">
        <v>5</v>
      </c>
      <c r="E39" s="16">
        <f>E40+E41+E42+E43</f>
        <v>1348.4</v>
      </c>
      <c r="F39" s="16">
        <f>F40+F41+F42+F43</f>
        <v>0</v>
      </c>
    </row>
    <row r="40" spans="2:6" ht="18" customHeight="1">
      <c r="B40" s="29"/>
      <c r="C40" s="30"/>
      <c r="D40" s="7" t="s">
        <v>6</v>
      </c>
      <c r="E40" s="6"/>
      <c r="F40" s="6"/>
    </row>
    <row r="41" spans="2:6" ht="18.75" customHeight="1">
      <c r="B41" s="29"/>
      <c r="C41" s="30"/>
      <c r="D41" s="7" t="s">
        <v>7</v>
      </c>
      <c r="E41" s="6"/>
      <c r="F41" s="6"/>
    </row>
    <row r="42" spans="2:6" ht="18" customHeight="1">
      <c r="B42" s="29"/>
      <c r="C42" s="30"/>
      <c r="D42" s="7" t="s">
        <v>8</v>
      </c>
      <c r="E42" s="6">
        <v>1348.4</v>
      </c>
      <c r="F42" s="6">
        <v>0</v>
      </c>
    </row>
    <row r="43" spans="2:6" ht="33.75" customHeight="1">
      <c r="B43" s="29"/>
      <c r="C43" s="30"/>
      <c r="D43" s="7" t="s">
        <v>9</v>
      </c>
      <c r="E43" s="6"/>
      <c r="F43" s="6"/>
    </row>
    <row r="44" spans="2:6" ht="15.75">
      <c r="B44" s="29" t="s">
        <v>21</v>
      </c>
      <c r="C44" s="30" t="s">
        <v>22</v>
      </c>
      <c r="D44" s="15" t="s">
        <v>5</v>
      </c>
      <c r="E44" s="16">
        <f>E45+E46+E47+E48</f>
        <v>514.9</v>
      </c>
      <c r="F44" s="16">
        <f>F45+F46+F47+F48</f>
        <v>283.3</v>
      </c>
    </row>
    <row r="45" spans="2:6" ht="15.75">
      <c r="B45" s="29"/>
      <c r="C45" s="30"/>
      <c r="D45" s="7" t="s">
        <v>6</v>
      </c>
      <c r="E45" s="6"/>
      <c r="F45" s="6"/>
    </row>
    <row r="46" spans="2:6" ht="18" customHeight="1">
      <c r="B46" s="29"/>
      <c r="C46" s="30"/>
      <c r="D46" s="7" t="s">
        <v>7</v>
      </c>
      <c r="E46" s="6"/>
      <c r="F46" s="6"/>
    </row>
    <row r="47" spans="2:6" ht="15.75">
      <c r="B47" s="29"/>
      <c r="C47" s="30"/>
      <c r="D47" s="7" t="s">
        <v>8</v>
      </c>
      <c r="E47" s="6">
        <v>514.9</v>
      </c>
      <c r="F47" s="6">
        <v>283.3</v>
      </c>
    </row>
    <row r="48" spans="2:6" ht="25.5">
      <c r="B48" s="29"/>
      <c r="C48" s="30"/>
      <c r="D48" s="7" t="s">
        <v>9</v>
      </c>
      <c r="E48" s="6"/>
      <c r="F48" s="6"/>
    </row>
    <row r="49" spans="2:6" ht="15.75">
      <c r="B49" s="35" t="s">
        <v>23</v>
      </c>
      <c r="C49" s="30" t="s">
        <v>24</v>
      </c>
      <c r="D49" s="15" t="s">
        <v>5</v>
      </c>
      <c r="E49" s="20">
        <f>E50+E51+E52+E53</f>
        <v>50</v>
      </c>
      <c r="F49" s="20">
        <f>F50+F51+F52+F53</f>
        <v>31</v>
      </c>
    </row>
    <row r="50" spans="2:6" ht="15.75">
      <c r="B50" s="35"/>
      <c r="C50" s="30"/>
      <c r="D50" s="7" t="s">
        <v>6</v>
      </c>
      <c r="E50" s="21"/>
      <c r="F50" s="21"/>
    </row>
    <row r="51" spans="2:6" ht="18" customHeight="1">
      <c r="B51" s="35"/>
      <c r="C51" s="30"/>
      <c r="D51" s="7" t="s">
        <v>7</v>
      </c>
      <c r="E51" s="21"/>
      <c r="F51" s="21"/>
    </row>
    <row r="52" spans="2:6" ht="15.75">
      <c r="B52" s="35"/>
      <c r="C52" s="30"/>
      <c r="D52" s="7" t="s">
        <v>8</v>
      </c>
      <c r="E52" s="21">
        <v>50</v>
      </c>
      <c r="F52" s="21">
        <v>31</v>
      </c>
    </row>
    <row r="53" spans="2:6" ht="25.5">
      <c r="B53" s="35"/>
      <c r="C53" s="30"/>
      <c r="D53" s="7" t="s">
        <v>9</v>
      </c>
      <c r="E53" s="21"/>
      <c r="F53" s="21"/>
    </row>
    <row r="54" spans="2:6" ht="18" customHeight="1">
      <c r="B54" s="35" t="s">
        <v>25</v>
      </c>
      <c r="C54" s="30" t="s">
        <v>26</v>
      </c>
      <c r="D54" s="15" t="s">
        <v>5</v>
      </c>
      <c r="E54" s="20">
        <f>E55+E56+E57+E58</f>
        <v>19581</v>
      </c>
      <c r="F54" s="20">
        <f>F55+F56+F57+F58</f>
        <v>13144.5</v>
      </c>
    </row>
    <row r="55" spans="2:6" ht="18" customHeight="1">
      <c r="B55" s="35"/>
      <c r="C55" s="30"/>
      <c r="D55" s="7" t="s">
        <v>6</v>
      </c>
      <c r="E55" s="21"/>
      <c r="F55" s="21"/>
    </row>
    <row r="56" spans="2:6" ht="18" customHeight="1">
      <c r="B56" s="35"/>
      <c r="C56" s="30"/>
      <c r="D56" s="7" t="s">
        <v>7</v>
      </c>
      <c r="E56" s="21"/>
      <c r="F56" s="21"/>
    </row>
    <row r="57" spans="2:6" ht="18" customHeight="1">
      <c r="B57" s="35"/>
      <c r="C57" s="30"/>
      <c r="D57" s="7" t="s">
        <v>8</v>
      </c>
      <c r="E57" s="21">
        <v>19581</v>
      </c>
      <c r="F57" s="21">
        <v>13144.5</v>
      </c>
    </row>
    <row r="58" spans="2:6" ht="25.5">
      <c r="B58" s="35"/>
      <c r="C58" s="30"/>
      <c r="D58" s="7" t="s">
        <v>9</v>
      </c>
      <c r="E58" s="21"/>
      <c r="F58" s="21"/>
    </row>
    <row r="59" spans="2:6" ht="15.75">
      <c r="B59" s="27" t="s">
        <v>27</v>
      </c>
      <c r="C59" s="40" t="s">
        <v>28</v>
      </c>
      <c r="D59" s="15" t="s">
        <v>5</v>
      </c>
      <c r="E59" s="25">
        <f>E61+E60+E62+E63</f>
        <v>30082.800000000003</v>
      </c>
      <c r="F59" s="25">
        <f>F61+F60+F62+F63</f>
        <v>17937</v>
      </c>
    </row>
    <row r="60" spans="2:6" ht="15.75">
      <c r="B60" s="27"/>
      <c r="C60" s="40"/>
      <c r="D60" s="7" t="s">
        <v>6</v>
      </c>
      <c r="E60" s="21">
        <f>E65+E70+E75+E80+E85</f>
        <v>0</v>
      </c>
      <c r="F60" s="21"/>
    </row>
    <row r="61" spans="2:6" ht="16.5" customHeight="1">
      <c r="B61" s="27"/>
      <c r="C61" s="40"/>
      <c r="D61" s="7" t="s">
        <v>7</v>
      </c>
      <c r="E61" s="21">
        <f t="shared" ref="E61:E63" si="2">E66+E71+E76+E81+E86</f>
        <v>0</v>
      </c>
      <c r="F61" s="21"/>
    </row>
    <row r="62" spans="2:6" ht="15.75">
      <c r="B62" s="27"/>
      <c r="C62" s="40"/>
      <c r="D62" s="7" t="s">
        <v>8</v>
      </c>
      <c r="E62" s="21">
        <f>E67+E72+E77+E82+E87</f>
        <v>30082.800000000003</v>
      </c>
      <c r="F62" s="21">
        <f>F67+F72+F77+F82+F87</f>
        <v>17937</v>
      </c>
    </row>
    <row r="63" spans="2:6" ht="25.5">
      <c r="B63" s="27"/>
      <c r="C63" s="40"/>
      <c r="D63" s="7" t="s">
        <v>9</v>
      </c>
      <c r="E63" s="21">
        <f t="shared" si="2"/>
        <v>0</v>
      </c>
      <c r="F63" s="21"/>
    </row>
    <row r="64" spans="2:6" ht="15.75">
      <c r="B64" s="35" t="s">
        <v>29</v>
      </c>
      <c r="C64" s="30" t="s">
        <v>50</v>
      </c>
      <c r="D64" s="15" t="s">
        <v>5</v>
      </c>
      <c r="E64" s="20">
        <f>E65+E66+E67+E68</f>
        <v>5050</v>
      </c>
      <c r="F64" s="20">
        <f>F65+F66+F67+F68</f>
        <v>967.2</v>
      </c>
    </row>
    <row r="65" spans="2:6" ht="16.5" customHeight="1">
      <c r="B65" s="35"/>
      <c r="C65" s="30"/>
      <c r="D65" s="7" t="s">
        <v>6</v>
      </c>
      <c r="E65" s="21"/>
      <c r="F65" s="21"/>
    </row>
    <row r="66" spans="2:6" ht="16.5" customHeight="1">
      <c r="B66" s="35"/>
      <c r="C66" s="30"/>
      <c r="D66" s="7" t="s">
        <v>7</v>
      </c>
      <c r="E66" s="21"/>
      <c r="F66" s="21"/>
    </row>
    <row r="67" spans="2:6" ht="15.75">
      <c r="B67" s="35"/>
      <c r="C67" s="30"/>
      <c r="D67" s="7" t="s">
        <v>8</v>
      </c>
      <c r="E67" s="21">
        <v>5050</v>
      </c>
      <c r="F67" s="21">
        <v>967.2</v>
      </c>
    </row>
    <row r="68" spans="2:6" ht="25.5">
      <c r="B68" s="35"/>
      <c r="C68" s="30"/>
      <c r="D68" s="7" t="s">
        <v>9</v>
      </c>
      <c r="E68" s="21"/>
      <c r="F68" s="21"/>
    </row>
    <row r="69" spans="2:6" ht="15.75">
      <c r="B69" s="29" t="s">
        <v>30</v>
      </c>
      <c r="C69" s="30" t="s">
        <v>22</v>
      </c>
      <c r="D69" s="15" t="s">
        <v>5</v>
      </c>
      <c r="E69" s="20">
        <f>E70+E71+E72+E73</f>
        <v>879.1</v>
      </c>
      <c r="F69" s="20">
        <f>F70+F71+F72+F73</f>
        <v>300.3</v>
      </c>
    </row>
    <row r="70" spans="2:6" ht="15.75">
      <c r="B70" s="29"/>
      <c r="C70" s="30"/>
      <c r="D70" s="7" t="s">
        <v>6</v>
      </c>
      <c r="E70" s="21"/>
      <c r="F70" s="21"/>
    </row>
    <row r="71" spans="2:6" ht="18" customHeight="1">
      <c r="B71" s="29"/>
      <c r="C71" s="30"/>
      <c r="D71" s="7" t="s">
        <v>7</v>
      </c>
      <c r="E71" s="21"/>
      <c r="F71" s="21"/>
    </row>
    <row r="72" spans="2:6" ht="18" customHeight="1">
      <c r="B72" s="29"/>
      <c r="C72" s="30"/>
      <c r="D72" s="7" t="s">
        <v>8</v>
      </c>
      <c r="E72" s="21">
        <v>879.1</v>
      </c>
      <c r="F72" s="21">
        <v>300.3</v>
      </c>
    </row>
    <row r="73" spans="2:6" ht="25.5">
      <c r="B73" s="29"/>
      <c r="C73" s="30"/>
      <c r="D73" s="7" t="s">
        <v>9</v>
      </c>
      <c r="E73" s="21"/>
      <c r="F73" s="21"/>
    </row>
    <row r="74" spans="2:6" ht="18" customHeight="1">
      <c r="B74" s="29" t="s">
        <v>31</v>
      </c>
      <c r="C74" s="30" t="s">
        <v>32</v>
      </c>
      <c r="D74" s="15" t="s">
        <v>5</v>
      </c>
      <c r="E74" s="20">
        <f>E75+E76+E77+E78</f>
        <v>19.3</v>
      </c>
      <c r="F74" s="20">
        <f>F75+F76+F77+F78</f>
        <v>12.8</v>
      </c>
    </row>
    <row r="75" spans="2:6" ht="18" customHeight="1">
      <c r="B75" s="29"/>
      <c r="C75" s="30"/>
      <c r="D75" s="7" t="s">
        <v>6</v>
      </c>
      <c r="E75" s="21"/>
      <c r="F75" s="21"/>
    </row>
    <row r="76" spans="2:6" ht="18" customHeight="1">
      <c r="B76" s="29"/>
      <c r="C76" s="30"/>
      <c r="D76" s="7" t="s">
        <v>7</v>
      </c>
      <c r="E76" s="21"/>
      <c r="F76" s="21"/>
    </row>
    <row r="77" spans="2:6" ht="18" customHeight="1">
      <c r="B77" s="29"/>
      <c r="C77" s="30"/>
      <c r="D77" s="7" t="s">
        <v>8</v>
      </c>
      <c r="E77" s="21">
        <v>19.3</v>
      </c>
      <c r="F77" s="21">
        <v>12.8</v>
      </c>
    </row>
    <row r="78" spans="2:6" ht="25.5">
      <c r="B78" s="29"/>
      <c r="C78" s="30"/>
      <c r="D78" s="7" t="s">
        <v>9</v>
      </c>
      <c r="E78" s="21"/>
      <c r="F78" s="21"/>
    </row>
    <row r="79" spans="2:6" ht="18" customHeight="1">
      <c r="B79" s="29" t="s">
        <v>33</v>
      </c>
      <c r="C79" s="30" t="s">
        <v>24</v>
      </c>
      <c r="D79" s="17" t="s">
        <v>5</v>
      </c>
      <c r="E79" s="20">
        <f>E80+E81+E82+E83</f>
        <v>78</v>
      </c>
      <c r="F79" s="20">
        <f>F80+F81+F82+F83</f>
        <v>0</v>
      </c>
    </row>
    <row r="80" spans="2:6" ht="18" customHeight="1">
      <c r="B80" s="29"/>
      <c r="C80" s="30"/>
      <c r="D80" s="7" t="s">
        <v>6</v>
      </c>
      <c r="E80" s="21"/>
      <c r="F80" s="21"/>
    </row>
    <row r="81" spans="2:6" ht="18" customHeight="1">
      <c r="B81" s="29"/>
      <c r="C81" s="30"/>
      <c r="D81" s="7" t="s">
        <v>7</v>
      </c>
      <c r="E81" s="21"/>
      <c r="F81" s="21"/>
    </row>
    <row r="82" spans="2:6" ht="15.75">
      <c r="B82" s="29"/>
      <c r="C82" s="30"/>
      <c r="D82" s="7" t="s">
        <v>8</v>
      </c>
      <c r="E82" s="21">
        <v>78</v>
      </c>
      <c r="F82" s="21">
        <v>0</v>
      </c>
    </row>
    <row r="83" spans="2:6" ht="25.5">
      <c r="B83" s="29"/>
      <c r="C83" s="30"/>
      <c r="D83" s="7" t="s">
        <v>9</v>
      </c>
      <c r="E83" s="21"/>
      <c r="F83" s="21"/>
    </row>
    <row r="84" spans="2:6" ht="18" customHeight="1">
      <c r="B84" s="29" t="s">
        <v>34</v>
      </c>
      <c r="C84" s="34" t="s">
        <v>26</v>
      </c>
      <c r="D84" s="17" t="s">
        <v>5</v>
      </c>
      <c r="E84" s="20">
        <f>E85+E86+E87+E88</f>
        <v>24056.400000000001</v>
      </c>
      <c r="F84" s="20">
        <f>F85+F86+F87+F88</f>
        <v>16656.7</v>
      </c>
    </row>
    <row r="85" spans="2:6" ht="18" customHeight="1">
      <c r="B85" s="29"/>
      <c r="C85" s="34"/>
      <c r="D85" s="7" t="s">
        <v>6</v>
      </c>
      <c r="E85" s="21"/>
      <c r="F85" s="21"/>
    </row>
    <row r="86" spans="2:6" ht="18" customHeight="1">
      <c r="B86" s="29"/>
      <c r="C86" s="34"/>
      <c r="D86" s="7" t="s">
        <v>7</v>
      </c>
      <c r="E86" s="21"/>
      <c r="F86" s="21"/>
    </row>
    <row r="87" spans="2:6" ht="18" customHeight="1">
      <c r="B87" s="29"/>
      <c r="C87" s="34"/>
      <c r="D87" s="7" t="s">
        <v>8</v>
      </c>
      <c r="E87" s="21">
        <v>24056.400000000001</v>
      </c>
      <c r="F87" s="21">
        <v>16656.7</v>
      </c>
    </row>
    <row r="88" spans="2:6" ht="25.5">
      <c r="B88" s="29"/>
      <c r="C88" s="34"/>
      <c r="D88" s="7" t="s">
        <v>9</v>
      </c>
      <c r="E88" s="21"/>
      <c r="F88" s="21"/>
    </row>
    <row r="89" spans="2:6" ht="18" customHeight="1">
      <c r="B89" s="28" t="s">
        <v>35</v>
      </c>
      <c r="C89" s="40" t="s">
        <v>36</v>
      </c>
      <c r="D89" s="5" t="s">
        <v>5</v>
      </c>
      <c r="E89" s="26">
        <f>E90+E91+E92+E93</f>
        <v>765.9</v>
      </c>
      <c r="F89" s="26">
        <f>F90+F91+F92+F93</f>
        <v>765.7</v>
      </c>
    </row>
    <row r="90" spans="2:6" ht="18" customHeight="1">
      <c r="B90" s="28"/>
      <c r="C90" s="40"/>
      <c r="D90" s="7" t="s">
        <v>6</v>
      </c>
      <c r="E90" s="21"/>
      <c r="F90" s="21"/>
    </row>
    <row r="91" spans="2:6" ht="18" customHeight="1">
      <c r="B91" s="28"/>
      <c r="C91" s="40"/>
      <c r="D91" s="7" t="s">
        <v>7</v>
      </c>
      <c r="E91" s="21"/>
      <c r="F91" s="21"/>
    </row>
    <row r="92" spans="2:6" ht="15.75">
      <c r="B92" s="28"/>
      <c r="C92" s="40"/>
      <c r="D92" s="7" t="s">
        <v>8</v>
      </c>
      <c r="E92" s="21">
        <f>E97</f>
        <v>765.9</v>
      </c>
      <c r="F92" s="21">
        <f>F97</f>
        <v>765.7</v>
      </c>
    </row>
    <row r="93" spans="2:6" ht="25.5">
      <c r="B93" s="28"/>
      <c r="C93" s="40"/>
      <c r="D93" s="7" t="s">
        <v>9</v>
      </c>
      <c r="E93" s="21"/>
      <c r="F93" s="21"/>
    </row>
    <row r="94" spans="2:6" ht="18" customHeight="1">
      <c r="B94" s="29" t="s">
        <v>37</v>
      </c>
      <c r="C94" s="34" t="s">
        <v>26</v>
      </c>
      <c r="D94" s="15" t="s">
        <v>5</v>
      </c>
      <c r="E94" s="20">
        <f>E95+E96+E97+E98</f>
        <v>765.9</v>
      </c>
      <c r="F94" s="20">
        <f>F95+F96+F97+F98</f>
        <v>765.7</v>
      </c>
    </row>
    <row r="95" spans="2:6" ht="18" customHeight="1">
      <c r="B95" s="29"/>
      <c r="C95" s="34"/>
      <c r="D95" s="7" t="s">
        <v>6</v>
      </c>
      <c r="E95" s="21"/>
      <c r="F95" s="21"/>
    </row>
    <row r="96" spans="2:6" ht="18" customHeight="1">
      <c r="B96" s="29"/>
      <c r="C96" s="34"/>
      <c r="D96" s="7" t="s">
        <v>7</v>
      </c>
      <c r="E96" s="21"/>
      <c r="F96" s="21"/>
    </row>
    <row r="97" spans="2:7" ht="18" customHeight="1">
      <c r="B97" s="29"/>
      <c r="C97" s="34"/>
      <c r="D97" s="7" t="s">
        <v>8</v>
      </c>
      <c r="E97" s="21">
        <v>765.9</v>
      </c>
      <c r="F97" s="21">
        <v>765.7</v>
      </c>
    </row>
    <row r="98" spans="2:7" ht="25.5" customHeight="1">
      <c r="B98" s="29"/>
      <c r="C98" s="34"/>
      <c r="D98" s="7" t="s">
        <v>9</v>
      </c>
      <c r="E98" s="21"/>
      <c r="F98" s="21"/>
    </row>
    <row r="102" spans="2:7" ht="15.75">
      <c r="B102" s="22" t="s">
        <v>45</v>
      </c>
      <c r="C102" s="22"/>
      <c r="D102" s="23"/>
      <c r="E102" s="24" t="s">
        <v>52</v>
      </c>
      <c r="F102" s="22"/>
      <c r="G102" s="22"/>
    </row>
    <row r="103" spans="2:7" ht="15.75">
      <c r="B103" s="22"/>
      <c r="C103" s="22"/>
      <c r="D103" s="19" t="s">
        <v>46</v>
      </c>
      <c r="E103" s="22"/>
      <c r="F103" s="22"/>
      <c r="G103" s="22"/>
    </row>
    <row r="104" spans="2:7" ht="15.75">
      <c r="B104" s="22"/>
      <c r="C104" s="22"/>
      <c r="D104" s="22"/>
      <c r="E104" s="22"/>
      <c r="F104" s="22"/>
      <c r="G104" s="22"/>
    </row>
    <row r="105" spans="2:7" ht="15.75">
      <c r="B105" s="22" t="s">
        <v>47</v>
      </c>
      <c r="C105" s="22"/>
      <c r="D105" s="23"/>
      <c r="E105" s="24" t="s">
        <v>53</v>
      </c>
      <c r="F105" s="22"/>
      <c r="G105" s="22"/>
    </row>
    <row r="106" spans="2:7" ht="15.75">
      <c r="B106" s="22"/>
      <c r="C106" s="22"/>
      <c r="D106" s="19" t="s">
        <v>46</v>
      </c>
      <c r="E106" s="19"/>
      <c r="F106" s="22"/>
      <c r="G106" s="22"/>
    </row>
    <row r="107" spans="2:7" ht="15.75">
      <c r="B107" s="22"/>
      <c r="C107" s="22"/>
      <c r="D107" s="22"/>
      <c r="E107" s="22"/>
      <c r="F107" s="22"/>
      <c r="G107" s="22"/>
    </row>
    <row r="108" spans="2:7" ht="15.75">
      <c r="B108" s="22"/>
      <c r="C108" s="22"/>
      <c r="D108" s="22"/>
      <c r="E108" s="22"/>
      <c r="F108" s="22"/>
      <c r="G108" s="22"/>
    </row>
    <row r="109" spans="2:7" ht="15.75">
      <c r="B109" s="22" t="s">
        <v>48</v>
      </c>
      <c r="C109" s="22"/>
      <c r="D109" s="22"/>
      <c r="E109" s="22"/>
      <c r="F109" s="22"/>
      <c r="G109" s="22"/>
    </row>
    <row r="110" spans="2:7">
      <c r="B110" t="s">
        <v>49</v>
      </c>
      <c r="D110"/>
    </row>
  </sheetData>
  <mergeCells count="40">
    <mergeCell ref="B2:E2"/>
    <mergeCell ref="B3:E3"/>
    <mergeCell ref="B4:E4"/>
    <mergeCell ref="C5:D5"/>
    <mergeCell ref="B89:B93"/>
    <mergeCell ref="C89:C93"/>
    <mergeCell ref="B54:B58"/>
    <mergeCell ref="C54:C58"/>
    <mergeCell ref="B59:B63"/>
    <mergeCell ref="C59:C63"/>
    <mergeCell ref="B39:B43"/>
    <mergeCell ref="C39:C43"/>
    <mergeCell ref="B44:B48"/>
    <mergeCell ref="C44:C48"/>
    <mergeCell ref="B49:B53"/>
    <mergeCell ref="C49:C53"/>
    <mergeCell ref="B94:B98"/>
    <mergeCell ref="C94:C98"/>
    <mergeCell ref="C64:C68"/>
    <mergeCell ref="B74:B78"/>
    <mergeCell ref="C74:C78"/>
    <mergeCell ref="B79:B83"/>
    <mergeCell ref="C79:C83"/>
    <mergeCell ref="B84:B88"/>
    <mergeCell ref="C84:C88"/>
    <mergeCell ref="B64:B68"/>
    <mergeCell ref="B69:B73"/>
    <mergeCell ref="C69:C73"/>
    <mergeCell ref="B24:B28"/>
    <mergeCell ref="C24:C28"/>
    <mergeCell ref="B29:B33"/>
    <mergeCell ref="C29:C33"/>
    <mergeCell ref="B34:B38"/>
    <mergeCell ref="C34:C38"/>
    <mergeCell ref="C9:C13"/>
    <mergeCell ref="B14:B18"/>
    <mergeCell ref="C14:C18"/>
    <mergeCell ref="B19:B23"/>
    <mergeCell ref="C19:C23"/>
    <mergeCell ref="B9:B13"/>
  </mergeCells>
  <pageMargins left="0.59055118110236227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2014-10-22T08:22:41Z</dcterms:modified>
</cp:coreProperties>
</file>